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180" windowWidth="19260" windowHeight="14850" activeTab="0"/>
  </bookViews>
  <sheets>
    <sheet name="自動車保険" sheetId="1" r:id="rId1"/>
    <sheet name="等級と割引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<sst xmlns="http://schemas.openxmlformats.org/spreadsheetml/2006/main" count="7" uniqueCount="6">
  <si>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あなたの年齢</t>
  </si>
  <si>
    <t>経過年数</t>
  </si>
  <si>
    <t>等級</t>
  </si>
  <si>
    <t>割引率</t>
  </si>
  <si>
    <t>年間事故回数</t>
  </si>
  <si>
    <t>割引/割増率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</si>
</sst>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9" fontId="0" fillId="0" borderId="0" xfId="15" applyAlignment="1">
      <alignment vertical="center"/>
    </xf>
    <xf numFmtId="9" fontId="0" fillId="0" borderId="1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E32" sqref="E32"/>
    </sheetView>
  </sheetViews>
  <sheetFormatPr defaultColWidth="9.00390625" defaultRowHeight="13.5"/>
  <cols>
    <col min="1" max="1" width="16.25390625" style="0" bestFit="1" customWidth="1"/>
  </cols>
  <sheetData>
    <row r="1" spans="1:2" ht="13.5">
      <c r="A1" t="s">
        <v>0</v>
      </c>
      <c r="B1" s="1">
        <v>18</v>
      </c>
    </row>
    <row r="3" spans="1:4" ht="13.5">
      <c r="A3" t="s">
        <v>1</v>
      </c>
      <c r="B3" t="s">
        <v>2</v>
      </c>
      <c r="C3" t="s">
        <v>3</v>
      </c>
      <c r="D3" t="s">
        <v>4</v>
      </c>
    </row>
    <row r="4" spans="1:4" ht="13.5">
      <c r="A4">
        <v>0</v>
      </c>
      <c r="B4">
        <v>6</v>
      </c>
      <c r="C4" s="2">
        <f>IF(B1&lt;21,0.3,IF(B1&lt;26,0.1,0))</f>
        <v>0.3</v>
      </c>
      <c r="D4">
        <v>1</v>
      </c>
    </row>
    <row r="5" spans="1:4" ht="13.5">
      <c r="A5">
        <v>1</v>
      </c>
      <c r="B5">
        <f>IF(D4&gt;0,MAX(1,B4-3*D4),MIN(20,B4+1))</f>
        <v>3</v>
      </c>
      <c r="C5" s="2">
        <f>VLOOKUP(B5,'等級と割引率'!$A$2:$B$21,2,FALSE)</f>
        <v>0.3</v>
      </c>
      <c r="D5">
        <v>0</v>
      </c>
    </row>
    <row r="6" spans="1:4" ht="13.5">
      <c r="A6">
        <v>2</v>
      </c>
      <c r="B6">
        <f aca="true" t="shared" si="0" ref="B6:B30">IF(D5&gt;0,MAX(1,B5-3*D5),MIN(20,B5+1))</f>
        <v>4</v>
      </c>
      <c r="C6" s="2">
        <f>VLOOKUP(B6,'等級と割引率'!$A$2:$B$21,2,FALSE)</f>
        <v>0.2</v>
      </c>
      <c r="D6">
        <v>0</v>
      </c>
    </row>
    <row r="7" spans="1:4" ht="13.5">
      <c r="A7">
        <v>3</v>
      </c>
      <c r="B7">
        <f t="shared" si="0"/>
        <v>5</v>
      </c>
      <c r="C7" s="2">
        <f>VLOOKUP(B7,'等級と割引率'!$A$2:$B$21,2,FALSE)</f>
        <v>0.1</v>
      </c>
      <c r="D7">
        <v>1</v>
      </c>
    </row>
    <row r="8" spans="1:4" ht="13.5">
      <c r="A8">
        <v>4</v>
      </c>
      <c r="B8">
        <f t="shared" si="0"/>
        <v>2</v>
      </c>
      <c r="C8" s="2">
        <f>VLOOKUP(B8,'等級と割引率'!$A$2:$B$21,2,FALSE)</f>
        <v>0.4</v>
      </c>
      <c r="D8">
        <v>0</v>
      </c>
    </row>
    <row r="9" spans="1:4" ht="13.5">
      <c r="A9">
        <v>5</v>
      </c>
      <c r="B9">
        <f t="shared" si="0"/>
        <v>3</v>
      </c>
      <c r="C9" s="2">
        <f>VLOOKUP(B9,'等級と割引率'!$A$2:$B$21,2,FALSE)</f>
        <v>0.3</v>
      </c>
      <c r="D9">
        <v>0</v>
      </c>
    </row>
    <row r="10" spans="1:4" ht="13.5">
      <c r="A10">
        <v>6</v>
      </c>
      <c r="B10">
        <f t="shared" si="0"/>
        <v>4</v>
      </c>
      <c r="C10" s="2">
        <f>VLOOKUP(B10,'等級と割引率'!$A$2:$B$21,2,FALSE)</f>
        <v>0.2</v>
      </c>
      <c r="D10">
        <v>1</v>
      </c>
    </row>
    <row r="11" spans="1:4" ht="13.5">
      <c r="A11">
        <v>7</v>
      </c>
      <c r="B11">
        <f t="shared" si="0"/>
        <v>1</v>
      </c>
      <c r="C11" s="2">
        <f>VLOOKUP(B11,'等級と割引率'!$A$2:$B$21,2,FALSE)</f>
        <v>0.5</v>
      </c>
      <c r="D11">
        <v>0</v>
      </c>
    </row>
    <row r="12" spans="1:4" ht="13.5">
      <c r="A12">
        <v>8</v>
      </c>
      <c r="B12">
        <f t="shared" si="0"/>
        <v>2</v>
      </c>
      <c r="C12" s="2">
        <f>VLOOKUP(B12,'等級と割引率'!$A$2:$B$21,2,FALSE)</f>
        <v>0.4</v>
      </c>
      <c r="D12">
        <v>0</v>
      </c>
    </row>
    <row r="13" spans="1:4" ht="13.5">
      <c r="A13">
        <v>9</v>
      </c>
      <c r="B13">
        <f t="shared" si="0"/>
        <v>3</v>
      </c>
      <c r="C13" s="2">
        <f>VLOOKUP(B13,'等級と割引率'!$A$2:$B$21,2,FALSE)</f>
        <v>0.3</v>
      </c>
      <c r="D13">
        <v>1</v>
      </c>
    </row>
    <row r="14" spans="1:4" ht="13.5">
      <c r="A14">
        <v>10</v>
      </c>
      <c r="B14">
        <f t="shared" si="0"/>
        <v>1</v>
      </c>
      <c r="C14" s="2">
        <f>VLOOKUP(B14,'等級と割引率'!$A$2:$B$21,2,FALSE)</f>
        <v>0.5</v>
      </c>
      <c r="D14">
        <v>0</v>
      </c>
    </row>
    <row r="15" spans="1:4" ht="13.5">
      <c r="A15">
        <v>11</v>
      </c>
      <c r="B15">
        <f t="shared" si="0"/>
        <v>2</v>
      </c>
      <c r="C15" s="2">
        <f>VLOOKUP(B15,'等級と割引率'!$A$2:$B$21,2,FALSE)</f>
        <v>0.4</v>
      </c>
      <c r="D15">
        <v>0</v>
      </c>
    </row>
    <row r="16" spans="1:4" ht="13.5">
      <c r="A16">
        <v>12</v>
      </c>
      <c r="B16">
        <f t="shared" si="0"/>
        <v>3</v>
      </c>
      <c r="C16" s="2">
        <f>VLOOKUP(B16,'等級と割引率'!$A$2:$B$21,2,FALSE)</f>
        <v>0.3</v>
      </c>
      <c r="D16">
        <v>1</v>
      </c>
    </row>
    <row r="17" spans="1:4" ht="13.5">
      <c r="A17">
        <v>13</v>
      </c>
      <c r="B17">
        <f t="shared" si="0"/>
        <v>1</v>
      </c>
      <c r="C17" s="2">
        <f>VLOOKUP(B17,'等級と割引率'!$A$2:$B$21,2,FALSE)</f>
        <v>0.5</v>
      </c>
      <c r="D17">
        <v>0</v>
      </c>
    </row>
    <row r="18" spans="1:4" ht="13.5">
      <c r="A18">
        <v>14</v>
      </c>
      <c r="B18">
        <f t="shared" si="0"/>
        <v>2</v>
      </c>
      <c r="C18" s="2">
        <f>VLOOKUP(B18,'等級と割引率'!$A$2:$B$21,2,FALSE)</f>
        <v>0.4</v>
      </c>
      <c r="D18">
        <v>0</v>
      </c>
    </row>
    <row r="19" spans="1:4" ht="13.5">
      <c r="A19">
        <v>15</v>
      </c>
      <c r="B19">
        <f t="shared" si="0"/>
        <v>3</v>
      </c>
      <c r="C19" s="2">
        <f>VLOOKUP(B19,'等級と割引率'!$A$2:$B$21,2,FALSE)</f>
        <v>0.3</v>
      </c>
      <c r="D19">
        <v>1</v>
      </c>
    </row>
    <row r="20" spans="1:4" ht="13.5">
      <c r="A20">
        <v>16</v>
      </c>
      <c r="B20">
        <f t="shared" si="0"/>
        <v>1</v>
      </c>
      <c r="C20" s="2">
        <f>VLOOKUP(B20,'等級と割引率'!$A$2:$B$21,2,FALSE)</f>
        <v>0.5</v>
      </c>
      <c r="D20">
        <v>0</v>
      </c>
    </row>
    <row r="21" spans="1:4" ht="13.5">
      <c r="A21">
        <v>17</v>
      </c>
      <c r="B21">
        <f t="shared" si="0"/>
        <v>2</v>
      </c>
      <c r="C21" s="2">
        <f>VLOOKUP(B21,'等級と割引率'!$A$2:$B$21,2,FALSE)</f>
        <v>0.4</v>
      </c>
      <c r="D21">
        <v>0</v>
      </c>
    </row>
    <row r="22" spans="1:4" ht="13.5">
      <c r="A22">
        <v>18</v>
      </c>
      <c r="B22">
        <f t="shared" si="0"/>
        <v>3</v>
      </c>
      <c r="C22" s="2">
        <f>VLOOKUP(B22,'等級と割引率'!$A$2:$B$21,2,FALSE)</f>
        <v>0.3</v>
      </c>
      <c r="D22">
        <v>0</v>
      </c>
    </row>
    <row r="23" spans="1:4" ht="13.5">
      <c r="A23">
        <v>19</v>
      </c>
      <c r="B23">
        <f t="shared" si="0"/>
        <v>4</v>
      </c>
      <c r="C23" s="2">
        <f>VLOOKUP(B23,'等級と割引率'!$A$2:$B$21,2,FALSE)</f>
        <v>0.2</v>
      </c>
      <c r="D23">
        <v>0</v>
      </c>
    </row>
    <row r="24" spans="1:4" ht="13.5">
      <c r="A24">
        <v>20</v>
      </c>
      <c r="B24">
        <f t="shared" si="0"/>
        <v>5</v>
      </c>
      <c r="C24" s="2">
        <f>VLOOKUP(B24,'等級と割引率'!$A$2:$B$21,2,FALSE)</f>
        <v>0.1</v>
      </c>
      <c r="D24">
        <v>0</v>
      </c>
    </row>
    <row r="25" spans="1:4" ht="13.5">
      <c r="A25">
        <v>21</v>
      </c>
      <c r="B25">
        <f t="shared" si="0"/>
        <v>6</v>
      </c>
      <c r="C25" s="2">
        <f>VLOOKUP(B25,'等級と割引率'!$A$2:$B$21,2,FALSE)</f>
        <v>0</v>
      </c>
      <c r="D25">
        <v>0</v>
      </c>
    </row>
    <row r="26" spans="1:4" ht="13.5">
      <c r="A26">
        <v>22</v>
      </c>
      <c r="B26">
        <f t="shared" si="0"/>
        <v>7</v>
      </c>
      <c r="C26" s="2">
        <f>VLOOKUP(B26,'等級と割引率'!$A$2:$B$21,2,FALSE)</f>
        <v>-0.2</v>
      </c>
      <c r="D26">
        <v>0</v>
      </c>
    </row>
    <row r="27" spans="1:4" ht="13.5">
      <c r="A27">
        <v>23</v>
      </c>
      <c r="B27">
        <f t="shared" si="0"/>
        <v>8</v>
      </c>
      <c r="C27" s="2">
        <f>VLOOKUP(B27,'等級と割引率'!$A$2:$B$21,2,FALSE)</f>
        <v>-0.3</v>
      </c>
      <c r="D27">
        <v>0</v>
      </c>
    </row>
    <row r="28" spans="1:4" ht="13.5">
      <c r="A28">
        <v>24</v>
      </c>
      <c r="B28">
        <f t="shared" si="0"/>
        <v>9</v>
      </c>
      <c r="C28" s="2">
        <f>VLOOKUP(B28,'等級と割引率'!$A$2:$B$21,2,FALSE)</f>
        <v>-0.35</v>
      </c>
      <c r="D28">
        <v>0</v>
      </c>
    </row>
    <row r="29" spans="1:4" ht="13.5">
      <c r="A29">
        <v>25</v>
      </c>
      <c r="B29">
        <f t="shared" si="0"/>
        <v>10</v>
      </c>
      <c r="C29" s="2">
        <f>VLOOKUP(B29,'等級と割引率'!$A$2:$B$21,2,FALSE)</f>
        <v>-0.4</v>
      </c>
      <c r="D29">
        <v>0</v>
      </c>
    </row>
    <row r="30" spans="1:4" ht="13.5">
      <c r="A30">
        <v>26</v>
      </c>
      <c r="B30">
        <f t="shared" si="0"/>
        <v>11</v>
      </c>
      <c r="C30" s="2">
        <f>VLOOKUP(B30,'等級と割引率'!$A$2:$B$21,2,FALSE)</f>
        <v>-0.45</v>
      </c>
      <c r="D30"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1" sqref="A1:IV16384"/>
    </sheetView>
  </sheetViews>
  <sheetFormatPr defaultColWidth="9.00390625" defaultRowHeight="13.5"/>
  <cols>
    <col min="1" max="1" width="5.25390625" style="0" bestFit="1" customWidth="1"/>
    <col min="2" max="2" width="12.125" style="0" bestFit="1" customWidth="1"/>
  </cols>
  <sheetData>
    <row r="1" spans="1:2" ht="13.5">
      <c r="A1" s="1" t="s">
        <v>2</v>
      </c>
      <c r="B1" s="1" t="s">
        <v>5</v>
      </c>
    </row>
    <row r="2" spans="1:2" ht="13.5">
      <c r="A2" s="1">
        <v>1</v>
      </c>
      <c r="B2" s="3">
        <v>0.5</v>
      </c>
    </row>
    <row r="3" spans="1:2" ht="13.5">
      <c r="A3" s="1">
        <v>2</v>
      </c>
      <c r="B3" s="3">
        <v>0.4</v>
      </c>
    </row>
    <row r="4" spans="1:2" ht="13.5">
      <c r="A4" s="1">
        <v>3</v>
      </c>
      <c r="B4" s="3">
        <v>0.3</v>
      </c>
    </row>
    <row r="5" spans="1:2" ht="13.5">
      <c r="A5" s="1">
        <v>4</v>
      </c>
      <c r="B5" s="3">
        <v>0.2</v>
      </c>
    </row>
    <row r="6" spans="1:2" ht="13.5">
      <c r="A6" s="1">
        <v>5</v>
      </c>
      <c r="B6" s="3">
        <v>0.1</v>
      </c>
    </row>
    <row r="7" spans="1:2" ht="13.5">
      <c r="A7" s="1">
        <v>6</v>
      </c>
      <c r="B7" s="3">
        <v>0</v>
      </c>
    </row>
    <row r="8" spans="1:2" ht="13.5">
      <c r="A8" s="1">
        <v>7</v>
      </c>
      <c r="B8" s="3">
        <v>-0.2</v>
      </c>
    </row>
    <row r="9" spans="1:2" ht="13.5">
      <c r="A9" s="1">
        <v>8</v>
      </c>
      <c r="B9" s="3">
        <v>-0.3</v>
      </c>
    </row>
    <row r="10" spans="1:2" ht="13.5">
      <c r="A10" s="1">
        <v>9</v>
      </c>
      <c r="B10" s="3">
        <v>-0.35</v>
      </c>
    </row>
    <row r="11" spans="1:2" ht="13.5">
      <c r="A11" s="1">
        <v>10</v>
      </c>
      <c r="B11" s="3">
        <v>-0.4</v>
      </c>
    </row>
    <row r="12" spans="1:2" ht="13.5">
      <c r="A12" s="1">
        <v>11</v>
      </c>
      <c r="B12" s="3">
        <v>-0.45</v>
      </c>
    </row>
    <row r="13" spans="1:2" ht="13.5">
      <c r="A13" s="1">
        <v>12</v>
      </c>
      <c r="B13" s="3">
        <v>-0.5</v>
      </c>
    </row>
    <row r="14" spans="1:2" ht="13.5">
      <c r="A14" s="1">
        <v>13</v>
      </c>
      <c r="B14" s="3">
        <v>-0.5</v>
      </c>
    </row>
    <row r="15" spans="1:2" ht="13.5">
      <c r="A15" s="1">
        <v>14</v>
      </c>
      <c r="B15" s="3">
        <v>-0.55</v>
      </c>
    </row>
    <row r="16" spans="1:2" ht="13.5">
      <c r="A16" s="1">
        <v>15</v>
      </c>
      <c r="B16" s="3">
        <v>-0.55</v>
      </c>
    </row>
    <row r="17" spans="1:2" ht="13.5">
      <c r="A17" s="1">
        <v>16</v>
      </c>
      <c r="B17" s="3">
        <v>-0.6</v>
      </c>
    </row>
    <row r="18" spans="1:2" ht="13.5">
      <c r="A18" s="1">
        <v>17</v>
      </c>
      <c r="B18" s="3">
        <v>-0.6</v>
      </c>
    </row>
    <row r="19" spans="1:2" ht="13.5">
      <c r="A19" s="1">
        <v>18</v>
      </c>
      <c r="B19" s="3">
        <v>-0.6</v>
      </c>
    </row>
    <row r="20" spans="1:2" ht="13.5">
      <c r="A20" s="1">
        <v>19</v>
      </c>
      <c r="B20" s="3">
        <v>-0.6</v>
      </c>
    </row>
    <row r="21" spans="1:2" ht="13.5">
      <c r="A21" s="1">
        <v>20</v>
      </c>
      <c r="B21" s="3">
        <v>-0.6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OGAWA, Hiroshi Santa</dc:creator>
  <cp:keywords/>
  <dc:description/>
  <cp:lastModifiedBy>OGAWA, Hiroshi Santa</cp:lastModifiedBy>
  <dcterms:created xsi:type="dcterms:W3CDTF">2009-01-06T07:37:37Z</dcterms:created>
  <dcterms:modified xsi:type="dcterms:W3CDTF">2009-01-06T07:39:50Z</dcterms:modified>
  <cp:category/>
  <cp:version/>
  <cp:contentType/>
  <cp:contentStatus/>
</cp:coreProperties>
</file>