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260" windowHeight="148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<sst xmlns="http://schemas.openxmlformats.org/spreadsheetml/2006/main" count="15" uniqueCount="6">
  <si>
    <t>課税所得</t>
  </si>
  <si>
    <t>所得税額</t>
  </si>
  <si>
    <t>残りの所得</t>
  </si>
  <si>
    <t>平均所得税率</t>
  </si>
  <si>
    <t>税率</t>
  </si>
  <si>
    <t>控除額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</si>
</sst>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">
    <xf numFmtId="0" fontId="0" fillId="0" borderId="0" xfId="0" applyAlignment="1">
      <alignment vertical="center"/>
    </xf>
    <xf numFmtId="9" fontId="0" fillId="0" borderId="0" xfId="0" applyNumberFormat="1" applyAlignment="1">
      <alignment vertical="center"/>
    </xf>
    <xf numFmtId="9" fontId="0" fillId="0" borderId="0" xfId="15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Sheet1!$F$29</c:f>
              <c:strCache>
                <c:ptCount val="1"/>
                <c:pt idx="0">
                  <c:v>平均所得税率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Sheet1!$A$30:$A$50</c:f>
              <c:numCache>
                <c:ptCount val="21"/>
                <c:pt idx="0">
                  <c:v>1000000</c:v>
                </c:pt>
                <c:pt idx="1">
                  <c:v>2000000</c:v>
                </c:pt>
                <c:pt idx="2">
                  <c:v>3000000</c:v>
                </c:pt>
                <c:pt idx="3">
                  <c:v>4000000</c:v>
                </c:pt>
                <c:pt idx="4">
                  <c:v>5000000</c:v>
                </c:pt>
                <c:pt idx="5">
                  <c:v>6000000</c:v>
                </c:pt>
                <c:pt idx="6">
                  <c:v>7000000</c:v>
                </c:pt>
                <c:pt idx="7">
                  <c:v>8000000</c:v>
                </c:pt>
                <c:pt idx="8">
                  <c:v>9000000</c:v>
                </c:pt>
                <c:pt idx="9">
                  <c:v>10000000</c:v>
                </c:pt>
                <c:pt idx="10">
                  <c:v>11000000</c:v>
                </c:pt>
                <c:pt idx="11">
                  <c:v>12000000</c:v>
                </c:pt>
                <c:pt idx="12">
                  <c:v>13000000</c:v>
                </c:pt>
                <c:pt idx="13">
                  <c:v>14000000</c:v>
                </c:pt>
                <c:pt idx="14">
                  <c:v>15000000</c:v>
                </c:pt>
                <c:pt idx="15">
                  <c:v>16000000</c:v>
                </c:pt>
                <c:pt idx="16">
                  <c:v>17000000</c:v>
                </c:pt>
                <c:pt idx="17">
                  <c:v>18000000</c:v>
                </c:pt>
                <c:pt idx="18">
                  <c:v>19000000</c:v>
                </c:pt>
                <c:pt idx="19">
                  <c:v>20000000</c:v>
                </c:pt>
                <c:pt idx="20">
                  <c:v>21000000</c:v>
                </c:pt>
              </c:numCache>
            </c:numRef>
          </c:xVal>
          <c:yVal>
            <c:numRef>
              <c:f>Sheet1!$F$30:$F$50</c:f>
              <c:numCache>
                <c:ptCount val="21"/>
                <c:pt idx="0">
                  <c:v>0.05</c:v>
                </c:pt>
                <c:pt idx="1">
                  <c:v>0.05125</c:v>
                </c:pt>
                <c:pt idx="2">
                  <c:v>0.0675</c:v>
                </c:pt>
                <c:pt idx="3">
                  <c:v>0.093125</c:v>
                </c:pt>
                <c:pt idx="4">
                  <c:v>0.1145</c:v>
                </c:pt>
                <c:pt idx="5">
                  <c:v>0.12875</c:v>
                </c:pt>
                <c:pt idx="6">
                  <c:v>0.13914285714285715</c:v>
                </c:pt>
                <c:pt idx="7">
                  <c:v>0.1505</c:v>
                </c:pt>
                <c:pt idx="8">
                  <c:v>0.15933333333333333</c:v>
                </c:pt>
                <c:pt idx="9">
                  <c:v>0.1764</c:v>
                </c:pt>
                <c:pt idx="10">
                  <c:v>0.19036363636363637</c:v>
                </c:pt>
                <c:pt idx="11">
                  <c:v>0.202</c:v>
                </c:pt>
                <c:pt idx="12">
                  <c:v>0.21184615384615385</c:v>
                </c:pt>
                <c:pt idx="13">
                  <c:v>0.22028571428571428</c:v>
                </c:pt>
                <c:pt idx="14">
                  <c:v>0.2276</c:v>
                </c:pt>
                <c:pt idx="15">
                  <c:v>0.234</c:v>
                </c:pt>
                <c:pt idx="16">
                  <c:v>0.2396470588235294</c:v>
                </c:pt>
                <c:pt idx="17">
                  <c:v>0.24466666666666667</c:v>
                </c:pt>
                <c:pt idx="18">
                  <c:v>0.25284210526315787</c:v>
                </c:pt>
                <c:pt idx="19">
                  <c:v>0.2602</c:v>
                </c:pt>
                <c:pt idx="20">
                  <c:v>0.26685714285714285</c:v>
                </c:pt>
              </c:numCache>
            </c:numRef>
          </c:yVal>
          <c:smooth val="0"/>
        </c:ser>
        <c:axId val="47972122"/>
        <c:axId val="29095915"/>
      </c:scatterChart>
      <c:valAx>
        <c:axId val="479721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9095915"/>
        <c:crosses val="autoZero"/>
        <c:crossBetween val="midCat"/>
        <c:dispUnits/>
      </c:valAx>
      <c:valAx>
        <c:axId val="2909591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797212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514350</xdr:colOff>
      <xdr:row>22</xdr:row>
      <xdr:rowOff>85725</xdr:rowOff>
    </xdr:from>
    <xdr:to>
      <xdr:col>15</xdr:col>
      <xdr:colOff>180975</xdr:colOff>
      <xdr:row>48</xdr:row>
      <xdr:rowOff>47625</xdr:rowOff>
    </xdr:to>
    <xdr:graphicFrame>
      <xdr:nvGraphicFramePr>
        <xdr:cNvPr id="1" name="Chart 2"/>
        <xdr:cNvGraphicFramePr/>
      </xdr:nvGraphicFramePr>
      <xdr:xfrm>
        <a:off x="5057775" y="3857625"/>
        <a:ext cx="5838825" cy="4419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workbookViewId="0" topLeftCell="A1">
      <selection activeCell="H18" sqref="H18"/>
    </sheetView>
  </sheetViews>
  <sheetFormatPr defaultColWidth="9.00390625" defaultRowHeight="13.5"/>
  <cols>
    <col min="1" max="1" width="11.625" style="0" bestFit="1" customWidth="1"/>
    <col min="2" max="3" width="10.50390625" style="0" customWidth="1"/>
  </cols>
  <sheetData>
    <row r="1" spans="1:6" ht="13.5">
      <c r="A1" t="s">
        <v>0</v>
      </c>
      <c r="B1" t="s">
        <v>4</v>
      </c>
      <c r="C1" t="s">
        <v>5</v>
      </c>
      <c r="D1" t="s">
        <v>1</v>
      </c>
      <c r="E1" t="s">
        <v>2</v>
      </c>
      <c r="F1" t="s">
        <v>3</v>
      </c>
    </row>
    <row r="2" spans="1:6" ht="13.5">
      <c r="A2">
        <v>1000000</v>
      </c>
      <c r="B2" s="2">
        <f aca="true" t="shared" si="0" ref="B2:B10">VLOOKUP(A2,$A$19:$C$24,2,TRUE)</f>
        <v>0.05</v>
      </c>
      <c r="C2">
        <f>VLOOKUP(A2,$A$19:$C$24,3,TRUE)</f>
        <v>0</v>
      </c>
      <c r="D2">
        <f>A2*B2-C2</f>
        <v>50000</v>
      </c>
      <c r="E2">
        <f>A2-D2</f>
        <v>950000</v>
      </c>
      <c r="F2" s="2">
        <f>D2/A2</f>
        <v>0.05</v>
      </c>
    </row>
    <row r="3" spans="1:6" ht="13.5">
      <c r="A3">
        <v>2000000</v>
      </c>
      <c r="B3" s="2">
        <f t="shared" si="0"/>
        <v>0.1</v>
      </c>
      <c r="C3">
        <f aca="true" t="shared" si="1" ref="C3:C11">VLOOKUP(A3,$A$19:$C$24,3,TRUE)</f>
        <v>97500</v>
      </c>
      <c r="D3">
        <f aca="true" t="shared" si="2" ref="D3:D11">A3*B3-C3</f>
        <v>102500</v>
      </c>
      <c r="E3">
        <f aca="true" t="shared" si="3" ref="E3:E11">A3-D3</f>
        <v>1897500</v>
      </c>
      <c r="F3" s="2">
        <f aca="true" t="shared" si="4" ref="F3:F11">D3/A3</f>
        <v>0.05125</v>
      </c>
    </row>
    <row r="4" spans="1:6" ht="13.5">
      <c r="A4">
        <v>3000000</v>
      </c>
      <c r="B4" s="2">
        <f t="shared" si="0"/>
        <v>0.1</v>
      </c>
      <c r="C4">
        <f t="shared" si="1"/>
        <v>97500</v>
      </c>
      <c r="D4">
        <f t="shared" si="2"/>
        <v>202500</v>
      </c>
      <c r="E4">
        <f t="shared" si="3"/>
        <v>2797500</v>
      </c>
      <c r="F4" s="2">
        <f t="shared" si="4"/>
        <v>0.0675</v>
      </c>
    </row>
    <row r="5" spans="1:6" ht="13.5">
      <c r="A5">
        <v>5000000</v>
      </c>
      <c r="B5" s="2">
        <f t="shared" si="0"/>
        <v>0.2</v>
      </c>
      <c r="C5">
        <f t="shared" si="1"/>
        <v>427500</v>
      </c>
      <c r="D5">
        <f t="shared" si="2"/>
        <v>572500</v>
      </c>
      <c r="E5">
        <f t="shared" si="3"/>
        <v>4427500</v>
      </c>
      <c r="F5" s="2">
        <f t="shared" si="4"/>
        <v>0.1145</v>
      </c>
    </row>
    <row r="6" spans="1:6" ht="13.5">
      <c r="A6">
        <v>7000000</v>
      </c>
      <c r="B6" s="2">
        <f t="shared" si="0"/>
        <v>0.23</v>
      </c>
      <c r="C6">
        <f t="shared" si="1"/>
        <v>636000</v>
      </c>
      <c r="D6">
        <f t="shared" si="2"/>
        <v>974000</v>
      </c>
      <c r="E6">
        <f t="shared" si="3"/>
        <v>6026000</v>
      </c>
      <c r="F6" s="2">
        <f t="shared" si="4"/>
        <v>0.13914285714285715</v>
      </c>
    </row>
    <row r="7" spans="1:6" ht="13.5">
      <c r="A7">
        <v>9000000</v>
      </c>
      <c r="B7" s="2">
        <f t="shared" si="0"/>
        <v>0.33</v>
      </c>
      <c r="C7">
        <f t="shared" si="1"/>
        <v>1536000</v>
      </c>
      <c r="D7">
        <f t="shared" si="2"/>
        <v>1434000</v>
      </c>
      <c r="E7">
        <f t="shared" si="3"/>
        <v>7566000</v>
      </c>
      <c r="F7" s="2">
        <f t="shared" si="4"/>
        <v>0.15933333333333333</v>
      </c>
    </row>
    <row r="8" spans="1:6" ht="13.5">
      <c r="A8">
        <v>12000000</v>
      </c>
      <c r="B8" s="2">
        <f t="shared" si="0"/>
        <v>0.33</v>
      </c>
      <c r="C8">
        <f t="shared" si="1"/>
        <v>1536000</v>
      </c>
      <c r="D8">
        <f t="shared" si="2"/>
        <v>2424000</v>
      </c>
      <c r="E8">
        <f t="shared" si="3"/>
        <v>9576000</v>
      </c>
      <c r="F8" s="2">
        <f t="shared" si="4"/>
        <v>0.202</v>
      </c>
    </row>
    <row r="9" spans="1:6" ht="13.5">
      <c r="A9">
        <v>15000000</v>
      </c>
      <c r="B9" s="2">
        <f t="shared" si="0"/>
        <v>0.33</v>
      </c>
      <c r="C9">
        <f t="shared" si="1"/>
        <v>1536000</v>
      </c>
      <c r="D9">
        <f t="shared" si="2"/>
        <v>3414000</v>
      </c>
      <c r="E9">
        <f t="shared" si="3"/>
        <v>11586000</v>
      </c>
      <c r="F9" s="2">
        <f t="shared" si="4"/>
        <v>0.2276</v>
      </c>
    </row>
    <row r="10" spans="1:6" ht="13.5">
      <c r="A10">
        <v>18000000</v>
      </c>
      <c r="B10" s="2">
        <f t="shared" si="0"/>
        <v>0.4</v>
      </c>
      <c r="C10">
        <f t="shared" si="1"/>
        <v>2796000</v>
      </c>
      <c r="D10">
        <f t="shared" si="2"/>
        <v>4404000</v>
      </c>
      <c r="E10">
        <f t="shared" si="3"/>
        <v>13596000</v>
      </c>
      <c r="F10" s="2">
        <f t="shared" si="4"/>
        <v>0.24466666666666667</v>
      </c>
    </row>
    <row r="11" spans="1:6" ht="13.5">
      <c r="A11">
        <v>21000000</v>
      </c>
      <c r="B11" s="2">
        <f>VLOOKUP(A11,$A$19:$C$24,2,TRUE)</f>
        <v>0.4</v>
      </c>
      <c r="C11">
        <f t="shared" si="1"/>
        <v>2796000</v>
      </c>
      <c r="D11">
        <f t="shared" si="2"/>
        <v>5604000</v>
      </c>
      <c r="E11">
        <f t="shared" si="3"/>
        <v>15396000</v>
      </c>
      <c r="F11" s="2">
        <f t="shared" si="4"/>
        <v>0.26685714285714285</v>
      </c>
    </row>
    <row r="18" spans="1:3" ht="13.5">
      <c r="A18" t="s">
        <v>0</v>
      </c>
      <c r="B18" t="s">
        <v>4</v>
      </c>
      <c r="C18" t="s">
        <v>5</v>
      </c>
    </row>
    <row r="19" spans="1:3" ht="13.5">
      <c r="A19">
        <v>1000</v>
      </c>
      <c r="B19" s="1">
        <v>0.05</v>
      </c>
      <c r="C19">
        <v>0</v>
      </c>
    </row>
    <row r="20" spans="1:3" ht="13.5">
      <c r="A20">
        <v>1950000</v>
      </c>
      <c r="B20" s="1">
        <v>0.1</v>
      </c>
      <c r="C20">
        <v>97500</v>
      </c>
    </row>
    <row r="21" spans="1:3" ht="13.5">
      <c r="A21">
        <v>3300000</v>
      </c>
      <c r="B21" s="1">
        <v>0.2</v>
      </c>
      <c r="C21">
        <v>427500</v>
      </c>
    </row>
    <row r="22" spans="1:3" ht="13.5">
      <c r="A22">
        <v>6950000</v>
      </c>
      <c r="B22" s="1">
        <v>0.23</v>
      </c>
      <c r="C22">
        <v>636000</v>
      </c>
    </row>
    <row r="23" spans="1:3" ht="13.5">
      <c r="A23">
        <v>9000000</v>
      </c>
      <c r="B23" s="1">
        <v>0.33</v>
      </c>
      <c r="C23">
        <v>1536000</v>
      </c>
    </row>
    <row r="24" spans="1:3" ht="13.5">
      <c r="A24">
        <v>18000000</v>
      </c>
      <c r="B24" s="1">
        <v>0.4</v>
      </c>
      <c r="C24">
        <v>2796000</v>
      </c>
    </row>
    <row r="25" ht="13.5">
      <c r="B25" s="1"/>
    </row>
    <row r="29" spans="1:6" ht="13.5">
      <c r="A29" t="s">
        <v>0</v>
      </c>
      <c r="B29" t="s">
        <v>4</v>
      </c>
      <c r="C29" t="s">
        <v>5</v>
      </c>
      <c r="D29" t="s">
        <v>1</v>
      </c>
      <c r="E29" t="s">
        <v>2</v>
      </c>
      <c r="F29" t="s">
        <v>3</v>
      </c>
    </row>
    <row r="30" spans="1:6" ht="13.5">
      <c r="A30">
        <v>1000000</v>
      </c>
      <c r="B30" s="2">
        <f aca="true" t="shared" si="5" ref="B30:B50">VLOOKUP(A30,$A$19:$C$24,2,TRUE)</f>
        <v>0.05</v>
      </c>
      <c r="C30">
        <f>VLOOKUP(A30,$A$19:$C$24,3,TRUE)</f>
        <v>0</v>
      </c>
      <c r="D30">
        <f>A30*B30-C30</f>
        <v>50000</v>
      </c>
      <c r="E30">
        <f>A30-D30</f>
        <v>950000</v>
      </c>
      <c r="F30" s="2">
        <f>D30/A30</f>
        <v>0.05</v>
      </c>
    </row>
    <row r="31" spans="1:6" ht="13.5">
      <c r="A31">
        <v>2000000</v>
      </c>
      <c r="B31" s="2">
        <f t="shared" si="5"/>
        <v>0.1</v>
      </c>
      <c r="C31">
        <f aca="true" t="shared" si="6" ref="C31:C39">VLOOKUP(A31,$A$19:$C$24,3,TRUE)</f>
        <v>97500</v>
      </c>
      <c r="D31">
        <f aca="true" t="shared" si="7" ref="D31:D39">A31*B31-C31</f>
        <v>102500</v>
      </c>
      <c r="E31">
        <f aca="true" t="shared" si="8" ref="E31:E39">A31-D31</f>
        <v>1897500</v>
      </c>
      <c r="F31" s="2">
        <f aca="true" t="shared" si="9" ref="F31:F39">D31/A31</f>
        <v>0.05125</v>
      </c>
    </row>
    <row r="32" spans="1:6" ht="13.5">
      <c r="A32">
        <v>3000000</v>
      </c>
      <c r="B32" s="2">
        <f t="shared" si="5"/>
        <v>0.1</v>
      </c>
      <c r="C32">
        <f t="shared" si="6"/>
        <v>97500</v>
      </c>
      <c r="D32">
        <f t="shared" si="7"/>
        <v>202500</v>
      </c>
      <c r="E32">
        <f t="shared" si="8"/>
        <v>2797500</v>
      </c>
      <c r="F32" s="2">
        <f t="shared" si="9"/>
        <v>0.0675</v>
      </c>
    </row>
    <row r="33" spans="1:6" ht="13.5">
      <c r="A33">
        <v>4000000</v>
      </c>
      <c r="B33" s="2">
        <f t="shared" si="5"/>
        <v>0.2</v>
      </c>
      <c r="C33">
        <f t="shared" si="6"/>
        <v>427500</v>
      </c>
      <c r="D33">
        <f t="shared" si="7"/>
        <v>372500</v>
      </c>
      <c r="E33">
        <f t="shared" si="8"/>
        <v>3627500</v>
      </c>
      <c r="F33" s="2">
        <f t="shared" si="9"/>
        <v>0.093125</v>
      </c>
    </row>
    <row r="34" spans="1:6" ht="13.5">
      <c r="A34">
        <v>5000000</v>
      </c>
      <c r="B34" s="2">
        <f t="shared" si="5"/>
        <v>0.2</v>
      </c>
      <c r="C34">
        <f t="shared" si="6"/>
        <v>427500</v>
      </c>
      <c r="D34">
        <f t="shared" si="7"/>
        <v>572500</v>
      </c>
      <c r="E34">
        <f t="shared" si="8"/>
        <v>4427500</v>
      </c>
      <c r="F34" s="2">
        <f t="shared" si="9"/>
        <v>0.1145</v>
      </c>
    </row>
    <row r="35" spans="1:6" ht="13.5">
      <c r="A35">
        <v>6000000</v>
      </c>
      <c r="B35" s="2">
        <f t="shared" si="5"/>
        <v>0.2</v>
      </c>
      <c r="C35">
        <f t="shared" si="6"/>
        <v>427500</v>
      </c>
      <c r="D35">
        <f t="shared" si="7"/>
        <v>772500</v>
      </c>
      <c r="E35">
        <f t="shared" si="8"/>
        <v>5227500</v>
      </c>
      <c r="F35" s="2">
        <f t="shared" si="9"/>
        <v>0.12875</v>
      </c>
    </row>
    <row r="36" spans="1:6" ht="13.5">
      <c r="A36">
        <v>7000000</v>
      </c>
      <c r="B36" s="2">
        <f t="shared" si="5"/>
        <v>0.23</v>
      </c>
      <c r="C36">
        <f t="shared" si="6"/>
        <v>636000</v>
      </c>
      <c r="D36">
        <f t="shared" si="7"/>
        <v>974000</v>
      </c>
      <c r="E36">
        <f t="shared" si="8"/>
        <v>6026000</v>
      </c>
      <c r="F36" s="2">
        <f t="shared" si="9"/>
        <v>0.13914285714285715</v>
      </c>
    </row>
    <row r="37" spans="1:6" ht="13.5">
      <c r="A37">
        <v>8000000</v>
      </c>
      <c r="B37" s="2">
        <f t="shared" si="5"/>
        <v>0.23</v>
      </c>
      <c r="C37">
        <f t="shared" si="6"/>
        <v>636000</v>
      </c>
      <c r="D37">
        <f t="shared" si="7"/>
        <v>1204000</v>
      </c>
      <c r="E37">
        <f t="shared" si="8"/>
        <v>6796000</v>
      </c>
      <c r="F37" s="2">
        <f t="shared" si="9"/>
        <v>0.1505</v>
      </c>
    </row>
    <row r="38" spans="1:6" ht="13.5">
      <c r="A38">
        <v>9000000</v>
      </c>
      <c r="B38" s="2">
        <f t="shared" si="5"/>
        <v>0.33</v>
      </c>
      <c r="C38">
        <f t="shared" si="6"/>
        <v>1536000</v>
      </c>
      <c r="D38">
        <f t="shared" si="7"/>
        <v>1434000</v>
      </c>
      <c r="E38">
        <f t="shared" si="8"/>
        <v>7566000</v>
      </c>
      <c r="F38" s="2">
        <f t="shared" si="9"/>
        <v>0.15933333333333333</v>
      </c>
    </row>
    <row r="39" spans="1:6" ht="13.5">
      <c r="A39">
        <v>10000000</v>
      </c>
      <c r="B39" s="2">
        <f>VLOOKUP(A39,$A$19:$C$24,2,TRUE)</f>
        <v>0.33</v>
      </c>
      <c r="C39">
        <f t="shared" si="6"/>
        <v>1536000</v>
      </c>
      <c r="D39">
        <f t="shared" si="7"/>
        <v>1764000</v>
      </c>
      <c r="E39">
        <f t="shared" si="8"/>
        <v>8236000</v>
      </c>
      <c r="F39" s="2">
        <f t="shared" si="9"/>
        <v>0.1764</v>
      </c>
    </row>
    <row r="40" spans="1:6" ht="13.5">
      <c r="A40">
        <v>11000000</v>
      </c>
      <c r="B40" s="2">
        <f t="shared" si="5"/>
        <v>0.33</v>
      </c>
      <c r="C40">
        <f aca="true" t="shared" si="10" ref="C40:C50">VLOOKUP(A40,$A$19:$C$24,3,TRUE)</f>
        <v>1536000</v>
      </c>
      <c r="D40">
        <f aca="true" t="shared" si="11" ref="D40:D50">A40*B40-C40</f>
        <v>2094000</v>
      </c>
      <c r="E40">
        <f aca="true" t="shared" si="12" ref="E40:E50">A40-D40</f>
        <v>8906000</v>
      </c>
      <c r="F40" s="2">
        <f aca="true" t="shared" si="13" ref="F40:F50">D40/A40</f>
        <v>0.19036363636363637</v>
      </c>
    </row>
    <row r="41" spans="1:6" ht="13.5">
      <c r="A41">
        <v>12000000</v>
      </c>
      <c r="B41" s="2">
        <f t="shared" si="5"/>
        <v>0.33</v>
      </c>
      <c r="C41">
        <f t="shared" si="10"/>
        <v>1536000</v>
      </c>
      <c r="D41">
        <f t="shared" si="11"/>
        <v>2424000</v>
      </c>
      <c r="E41">
        <f t="shared" si="12"/>
        <v>9576000</v>
      </c>
      <c r="F41" s="2">
        <f t="shared" si="13"/>
        <v>0.202</v>
      </c>
    </row>
    <row r="42" spans="1:6" ht="13.5">
      <c r="A42">
        <v>13000000</v>
      </c>
      <c r="B42" s="2">
        <f t="shared" si="5"/>
        <v>0.33</v>
      </c>
      <c r="C42">
        <f t="shared" si="10"/>
        <v>1536000</v>
      </c>
      <c r="D42">
        <f t="shared" si="11"/>
        <v>2754000</v>
      </c>
      <c r="E42">
        <f t="shared" si="12"/>
        <v>10246000</v>
      </c>
      <c r="F42" s="2">
        <f t="shared" si="13"/>
        <v>0.21184615384615385</v>
      </c>
    </row>
    <row r="43" spans="1:6" ht="13.5">
      <c r="A43">
        <v>14000000</v>
      </c>
      <c r="B43" s="2">
        <f t="shared" si="5"/>
        <v>0.33</v>
      </c>
      <c r="C43">
        <f t="shared" si="10"/>
        <v>1536000</v>
      </c>
      <c r="D43">
        <f t="shared" si="11"/>
        <v>3084000</v>
      </c>
      <c r="E43">
        <f t="shared" si="12"/>
        <v>10916000</v>
      </c>
      <c r="F43" s="2">
        <f t="shared" si="13"/>
        <v>0.22028571428571428</v>
      </c>
    </row>
    <row r="44" spans="1:6" ht="13.5">
      <c r="A44">
        <v>15000000</v>
      </c>
      <c r="B44" s="2">
        <f t="shared" si="5"/>
        <v>0.33</v>
      </c>
      <c r="C44">
        <f t="shared" si="10"/>
        <v>1536000</v>
      </c>
      <c r="D44">
        <f t="shared" si="11"/>
        <v>3414000</v>
      </c>
      <c r="E44">
        <f t="shared" si="12"/>
        <v>11586000</v>
      </c>
      <c r="F44" s="2">
        <f t="shared" si="13"/>
        <v>0.2276</v>
      </c>
    </row>
    <row r="45" spans="1:6" ht="13.5">
      <c r="A45">
        <v>16000000</v>
      </c>
      <c r="B45" s="2">
        <f t="shared" si="5"/>
        <v>0.33</v>
      </c>
      <c r="C45">
        <f t="shared" si="10"/>
        <v>1536000</v>
      </c>
      <c r="D45">
        <f t="shared" si="11"/>
        <v>3744000</v>
      </c>
      <c r="E45">
        <f t="shared" si="12"/>
        <v>12256000</v>
      </c>
      <c r="F45" s="2">
        <f t="shared" si="13"/>
        <v>0.234</v>
      </c>
    </row>
    <row r="46" spans="1:6" ht="13.5">
      <c r="A46">
        <v>17000000</v>
      </c>
      <c r="B46" s="2">
        <f t="shared" si="5"/>
        <v>0.33</v>
      </c>
      <c r="C46">
        <f t="shared" si="10"/>
        <v>1536000</v>
      </c>
      <c r="D46">
        <f t="shared" si="11"/>
        <v>4074000</v>
      </c>
      <c r="E46">
        <f t="shared" si="12"/>
        <v>12926000</v>
      </c>
      <c r="F46" s="2">
        <f t="shared" si="13"/>
        <v>0.2396470588235294</v>
      </c>
    </row>
    <row r="47" spans="1:6" ht="13.5">
      <c r="A47">
        <v>18000000</v>
      </c>
      <c r="B47" s="2">
        <f t="shared" si="5"/>
        <v>0.4</v>
      </c>
      <c r="C47">
        <f t="shared" si="10"/>
        <v>2796000</v>
      </c>
      <c r="D47">
        <f t="shared" si="11"/>
        <v>4404000</v>
      </c>
      <c r="E47">
        <f t="shared" si="12"/>
        <v>13596000</v>
      </c>
      <c r="F47" s="2">
        <f t="shared" si="13"/>
        <v>0.24466666666666667</v>
      </c>
    </row>
    <row r="48" spans="1:6" ht="13.5">
      <c r="A48">
        <v>19000000</v>
      </c>
      <c r="B48" s="2">
        <f t="shared" si="5"/>
        <v>0.4</v>
      </c>
      <c r="C48">
        <f t="shared" si="10"/>
        <v>2796000</v>
      </c>
      <c r="D48">
        <f t="shared" si="11"/>
        <v>4804000</v>
      </c>
      <c r="E48">
        <f t="shared" si="12"/>
        <v>14196000</v>
      </c>
      <c r="F48" s="2">
        <f t="shared" si="13"/>
        <v>0.25284210526315787</v>
      </c>
    </row>
    <row r="49" spans="1:6" ht="13.5">
      <c r="A49">
        <v>20000000</v>
      </c>
      <c r="B49" s="2">
        <f t="shared" si="5"/>
        <v>0.4</v>
      </c>
      <c r="C49">
        <f t="shared" si="10"/>
        <v>2796000</v>
      </c>
      <c r="D49">
        <f t="shared" si="11"/>
        <v>5204000</v>
      </c>
      <c r="E49">
        <f t="shared" si="12"/>
        <v>14796000</v>
      </c>
      <c r="F49" s="2">
        <f t="shared" si="13"/>
        <v>0.2602</v>
      </c>
    </row>
    <row r="50" spans="1:6" ht="13.5">
      <c r="A50">
        <v>21000000</v>
      </c>
      <c r="B50" s="2">
        <f t="shared" si="5"/>
        <v>0.4</v>
      </c>
      <c r="C50">
        <f t="shared" si="10"/>
        <v>2796000</v>
      </c>
      <c r="D50">
        <f t="shared" si="11"/>
        <v>5604000</v>
      </c>
      <c r="E50">
        <f t="shared" si="12"/>
        <v>15396000</v>
      </c>
      <c r="F50" s="2">
        <f t="shared" si="13"/>
        <v>0.26685714285714285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OGAWA, Hiroshi Santa</dc:creator>
  <cp:keywords/>
  <dc:description/>
  <cp:lastModifiedBy>OGAWA, Hiroshi Santa</cp:lastModifiedBy>
  <dcterms:created xsi:type="dcterms:W3CDTF">2009-01-06T07:40:38Z</dcterms:created>
  <dcterms:modified xsi:type="dcterms:W3CDTF">2009-01-06T08:03:02Z</dcterms:modified>
  <cp:category/>
  <cp:version/>
  <cp:contentType/>
  <cp:contentStatus/>
</cp:coreProperties>
</file>