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40" windowHeight="14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<sst xmlns="http://schemas.openxmlformats.org/spreadsheetml/2006/main" count="12" uniqueCount="12">
  <si>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学籍番号</t>
  </si>
  <si>
    <t>科目A</t>
  </si>
  <si>
    <t>科目B</t>
  </si>
  <si>
    <t>科目C</t>
  </si>
  <si>
    <t>合計点</t>
  </si>
  <si>
    <t>科目A合否</t>
  </si>
  <si>
    <t>科目B合否</t>
  </si>
  <si>
    <t>科目C合否</t>
  </si>
  <si>
    <t>合否</t>
  </si>
  <si>
    <t>合格科目数</t>
  </si>
  <si>
    <t>2科目合格？</t>
  </si>
  <si>
    <t>3科目合格？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</si>
</sst>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F44" sqref="F44"/>
    </sheetView>
  </sheetViews>
  <sheetFormatPr defaultColWidth="9.00390625" defaultRowHeight="13.5"/>
  <cols>
    <col min="1" max="1" width="10.50390625" style="0" bestFit="1" customWidth="1"/>
    <col min="6" max="6" width="10.125" style="0" bestFit="1" customWidth="1"/>
    <col min="7" max="8" width="10.25390625" style="0" bestFit="1" customWidth="1"/>
  </cols>
  <sheetData>
    <row r="1" spans="1:12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11</v>
      </c>
      <c r="K1" t="s">
        <v>10</v>
      </c>
      <c r="L1" t="s">
        <v>8</v>
      </c>
    </row>
    <row r="2" spans="1:12" ht="13.5">
      <c r="A2">
        <v>200800074</v>
      </c>
      <c r="B2">
        <v>35</v>
      </c>
      <c r="C2">
        <v>72</v>
      </c>
      <c r="D2">
        <v>27</v>
      </c>
      <c r="E2">
        <f>SUM(B2:D2)</f>
        <v>134</v>
      </c>
      <c r="F2">
        <f>IF(B2&gt;=60,1,0)</f>
        <v>0</v>
      </c>
      <c r="G2">
        <f>IF(C2&gt;=60,1,0)</f>
        <v>1</v>
      </c>
      <c r="H2">
        <f>IF(D2&gt;=60,1,0)</f>
        <v>0</v>
      </c>
      <c r="I2">
        <f>SUM(F2:H2)</f>
        <v>1</v>
      </c>
      <c r="J2" t="b">
        <f>I2=3</f>
        <v>0</v>
      </c>
      <c r="K2" t="b">
        <f>I2=2</f>
        <v>0</v>
      </c>
      <c r="L2" t="str">
        <f>IF(OR(J2,AND(K2,E2&gt;=230)),"合格","不合格")</f>
        <v>不合格</v>
      </c>
    </row>
    <row r="3" spans="1:12" ht="13.5">
      <c r="A3">
        <v>200800089</v>
      </c>
      <c r="B3">
        <v>36</v>
      </c>
      <c r="C3">
        <v>50</v>
      </c>
      <c r="D3">
        <v>45</v>
      </c>
      <c r="E3">
        <f aca="true" t="shared" si="0" ref="E3:E41">SUM(B3:D3)</f>
        <v>131</v>
      </c>
      <c r="F3">
        <f aca="true" t="shared" si="1" ref="F3:F41">IF(B3&gt;=60,1,0)</f>
        <v>0</v>
      </c>
      <c r="G3">
        <f aca="true" t="shared" si="2" ref="G3:G41">IF(C3&gt;=60,1,0)</f>
        <v>0</v>
      </c>
      <c r="H3">
        <f aca="true" t="shared" si="3" ref="H3:H41">IF(D3&gt;=60,1,0)</f>
        <v>0</v>
      </c>
      <c r="I3">
        <f aca="true" t="shared" si="4" ref="I3:I41">SUM(F3:H3)</f>
        <v>0</v>
      </c>
      <c r="J3" t="b">
        <f aca="true" t="shared" si="5" ref="J3:J41">I3=3</f>
        <v>0</v>
      </c>
      <c r="K3" t="b">
        <f aca="true" t="shared" si="6" ref="K3:K41">I3=2</f>
        <v>0</v>
      </c>
      <c r="L3" t="str">
        <f aca="true" t="shared" si="7" ref="L3:L41">IF(OR(J3,AND(K3,E3&gt;=230)),"合格","不合格")</f>
        <v>不合格</v>
      </c>
    </row>
    <row r="4" spans="1:12" ht="13.5">
      <c r="A4">
        <v>200800091</v>
      </c>
      <c r="B4">
        <v>61</v>
      </c>
      <c r="C4">
        <v>92</v>
      </c>
      <c r="D4">
        <v>69</v>
      </c>
      <c r="E4">
        <f t="shared" si="0"/>
        <v>222</v>
      </c>
      <c r="F4">
        <f t="shared" si="1"/>
        <v>1</v>
      </c>
      <c r="G4">
        <f t="shared" si="2"/>
        <v>1</v>
      </c>
      <c r="H4">
        <f t="shared" si="3"/>
        <v>1</v>
      </c>
      <c r="I4">
        <f t="shared" si="4"/>
        <v>3</v>
      </c>
      <c r="J4" t="b">
        <f t="shared" si="5"/>
        <v>1</v>
      </c>
      <c r="K4" t="b">
        <f t="shared" si="6"/>
        <v>0</v>
      </c>
      <c r="L4" t="str">
        <f t="shared" si="7"/>
        <v>合格</v>
      </c>
    </row>
    <row r="5" spans="1:12" ht="13.5">
      <c r="A5">
        <v>200800253</v>
      </c>
      <c r="B5">
        <v>64</v>
      </c>
      <c r="C5">
        <v>80</v>
      </c>
      <c r="D5">
        <v>58</v>
      </c>
      <c r="E5">
        <f t="shared" si="0"/>
        <v>202</v>
      </c>
      <c r="F5">
        <f t="shared" si="1"/>
        <v>1</v>
      </c>
      <c r="G5">
        <f t="shared" si="2"/>
        <v>1</v>
      </c>
      <c r="H5">
        <f t="shared" si="3"/>
        <v>0</v>
      </c>
      <c r="I5">
        <f t="shared" si="4"/>
        <v>2</v>
      </c>
      <c r="J5" t="b">
        <f t="shared" si="5"/>
        <v>0</v>
      </c>
      <c r="K5" t="b">
        <f t="shared" si="6"/>
        <v>1</v>
      </c>
      <c r="L5" t="str">
        <f t="shared" si="7"/>
        <v>不合格</v>
      </c>
    </row>
    <row r="6" spans="1:12" ht="13.5">
      <c r="A6">
        <v>200800532</v>
      </c>
      <c r="B6">
        <v>46</v>
      </c>
      <c r="C6">
        <v>66</v>
      </c>
      <c r="D6">
        <v>83</v>
      </c>
      <c r="E6">
        <f t="shared" si="0"/>
        <v>195</v>
      </c>
      <c r="F6">
        <f t="shared" si="1"/>
        <v>0</v>
      </c>
      <c r="G6">
        <f t="shared" si="2"/>
        <v>1</v>
      </c>
      <c r="H6">
        <f t="shared" si="3"/>
        <v>1</v>
      </c>
      <c r="I6">
        <f t="shared" si="4"/>
        <v>2</v>
      </c>
      <c r="J6" t="b">
        <f t="shared" si="5"/>
        <v>0</v>
      </c>
      <c r="K6" t="b">
        <f t="shared" si="6"/>
        <v>1</v>
      </c>
      <c r="L6" t="str">
        <f t="shared" si="7"/>
        <v>不合格</v>
      </c>
    </row>
    <row r="7" spans="1:12" ht="13.5">
      <c r="A7">
        <v>200801075</v>
      </c>
      <c r="B7">
        <v>61</v>
      </c>
      <c r="C7">
        <v>67</v>
      </c>
      <c r="D7">
        <v>42</v>
      </c>
      <c r="E7">
        <f t="shared" si="0"/>
        <v>170</v>
      </c>
      <c r="F7">
        <f t="shared" si="1"/>
        <v>1</v>
      </c>
      <c r="G7">
        <f t="shared" si="2"/>
        <v>1</v>
      </c>
      <c r="H7">
        <f t="shared" si="3"/>
        <v>0</v>
      </c>
      <c r="I7">
        <f t="shared" si="4"/>
        <v>2</v>
      </c>
      <c r="J7" t="b">
        <f t="shared" si="5"/>
        <v>0</v>
      </c>
      <c r="K7" t="b">
        <f t="shared" si="6"/>
        <v>1</v>
      </c>
      <c r="L7" t="str">
        <f t="shared" si="7"/>
        <v>不合格</v>
      </c>
    </row>
    <row r="8" spans="1:12" ht="13.5">
      <c r="A8">
        <v>200801174</v>
      </c>
      <c r="B8">
        <v>51</v>
      </c>
      <c r="C8">
        <v>36</v>
      </c>
      <c r="D8">
        <v>60</v>
      </c>
      <c r="E8">
        <f t="shared" si="0"/>
        <v>147</v>
      </c>
      <c r="F8">
        <f t="shared" si="1"/>
        <v>0</v>
      </c>
      <c r="G8">
        <f t="shared" si="2"/>
        <v>0</v>
      </c>
      <c r="H8">
        <f t="shared" si="3"/>
        <v>1</v>
      </c>
      <c r="I8">
        <f t="shared" si="4"/>
        <v>1</v>
      </c>
      <c r="J8" t="b">
        <f t="shared" si="5"/>
        <v>0</v>
      </c>
      <c r="K8" t="b">
        <f t="shared" si="6"/>
        <v>0</v>
      </c>
      <c r="L8" t="str">
        <f t="shared" si="7"/>
        <v>不合格</v>
      </c>
    </row>
    <row r="9" spans="1:12" ht="13.5">
      <c r="A9">
        <v>200801388</v>
      </c>
      <c r="B9">
        <v>34</v>
      </c>
      <c r="C9">
        <v>50</v>
      </c>
      <c r="D9">
        <v>56</v>
      </c>
      <c r="E9">
        <f t="shared" si="0"/>
        <v>140</v>
      </c>
      <c r="F9">
        <f t="shared" si="1"/>
        <v>0</v>
      </c>
      <c r="G9">
        <f t="shared" si="2"/>
        <v>0</v>
      </c>
      <c r="H9">
        <f t="shared" si="3"/>
        <v>0</v>
      </c>
      <c r="I9">
        <f t="shared" si="4"/>
        <v>0</v>
      </c>
      <c r="J9" t="b">
        <f t="shared" si="5"/>
        <v>0</v>
      </c>
      <c r="K9" t="b">
        <f t="shared" si="6"/>
        <v>0</v>
      </c>
      <c r="L9" t="str">
        <f t="shared" si="7"/>
        <v>不合格</v>
      </c>
    </row>
    <row r="10" spans="1:12" ht="13.5">
      <c r="A10">
        <v>200801775</v>
      </c>
      <c r="B10">
        <v>64</v>
      </c>
      <c r="C10">
        <v>67</v>
      </c>
      <c r="D10">
        <v>74</v>
      </c>
      <c r="E10">
        <f t="shared" si="0"/>
        <v>205</v>
      </c>
      <c r="F10">
        <f t="shared" si="1"/>
        <v>1</v>
      </c>
      <c r="G10">
        <f t="shared" si="2"/>
        <v>1</v>
      </c>
      <c r="H10">
        <f t="shared" si="3"/>
        <v>1</v>
      </c>
      <c r="I10">
        <f t="shared" si="4"/>
        <v>3</v>
      </c>
      <c r="J10" t="b">
        <f t="shared" si="5"/>
        <v>1</v>
      </c>
      <c r="K10" t="b">
        <f t="shared" si="6"/>
        <v>0</v>
      </c>
      <c r="L10" t="str">
        <f t="shared" si="7"/>
        <v>合格</v>
      </c>
    </row>
    <row r="11" spans="1:12" ht="13.5">
      <c r="A11">
        <v>200801919</v>
      </c>
      <c r="B11">
        <v>68</v>
      </c>
      <c r="C11">
        <v>79</v>
      </c>
      <c r="D11">
        <v>42</v>
      </c>
      <c r="E11">
        <f t="shared" si="0"/>
        <v>189</v>
      </c>
      <c r="F11">
        <f t="shared" si="1"/>
        <v>1</v>
      </c>
      <c r="G11">
        <f t="shared" si="2"/>
        <v>1</v>
      </c>
      <c r="H11">
        <f t="shared" si="3"/>
        <v>0</v>
      </c>
      <c r="I11">
        <f t="shared" si="4"/>
        <v>2</v>
      </c>
      <c r="J11" t="b">
        <f t="shared" si="5"/>
        <v>0</v>
      </c>
      <c r="K11" t="b">
        <f t="shared" si="6"/>
        <v>1</v>
      </c>
      <c r="L11" t="str">
        <f t="shared" si="7"/>
        <v>不合格</v>
      </c>
    </row>
    <row r="12" spans="1:12" ht="13.5">
      <c r="A12">
        <v>200802118</v>
      </c>
      <c r="B12">
        <v>56</v>
      </c>
      <c r="C12">
        <v>76</v>
      </c>
      <c r="D12">
        <v>59</v>
      </c>
      <c r="E12">
        <f t="shared" si="0"/>
        <v>191</v>
      </c>
      <c r="F12">
        <f t="shared" si="1"/>
        <v>0</v>
      </c>
      <c r="G12">
        <f t="shared" si="2"/>
        <v>1</v>
      </c>
      <c r="H12">
        <f t="shared" si="3"/>
        <v>0</v>
      </c>
      <c r="I12">
        <f t="shared" si="4"/>
        <v>1</v>
      </c>
      <c r="J12" t="b">
        <f t="shared" si="5"/>
        <v>0</v>
      </c>
      <c r="K12" t="b">
        <f t="shared" si="6"/>
        <v>0</v>
      </c>
      <c r="L12" t="str">
        <f t="shared" si="7"/>
        <v>不合格</v>
      </c>
    </row>
    <row r="13" spans="1:12" ht="13.5">
      <c r="A13">
        <v>200802542</v>
      </c>
      <c r="B13">
        <v>65</v>
      </c>
      <c r="C13">
        <v>59</v>
      </c>
      <c r="D13">
        <v>68</v>
      </c>
      <c r="E13">
        <f t="shared" si="0"/>
        <v>192</v>
      </c>
      <c r="F13">
        <f t="shared" si="1"/>
        <v>1</v>
      </c>
      <c r="G13">
        <f t="shared" si="2"/>
        <v>0</v>
      </c>
      <c r="H13">
        <f t="shared" si="3"/>
        <v>1</v>
      </c>
      <c r="I13">
        <f t="shared" si="4"/>
        <v>2</v>
      </c>
      <c r="J13" t="b">
        <f t="shared" si="5"/>
        <v>0</v>
      </c>
      <c r="K13" t="b">
        <f t="shared" si="6"/>
        <v>1</v>
      </c>
      <c r="L13" t="str">
        <f t="shared" si="7"/>
        <v>不合格</v>
      </c>
    </row>
    <row r="14" spans="1:12" ht="13.5">
      <c r="A14">
        <v>200802788</v>
      </c>
      <c r="B14">
        <v>91</v>
      </c>
      <c r="C14">
        <v>100</v>
      </c>
      <c r="D14">
        <v>100</v>
      </c>
      <c r="E14">
        <f t="shared" si="0"/>
        <v>291</v>
      </c>
      <c r="F14">
        <f t="shared" si="1"/>
        <v>1</v>
      </c>
      <c r="G14">
        <f t="shared" si="2"/>
        <v>1</v>
      </c>
      <c r="H14">
        <f t="shared" si="3"/>
        <v>1</v>
      </c>
      <c r="I14">
        <f t="shared" si="4"/>
        <v>3</v>
      </c>
      <c r="J14" t="b">
        <f t="shared" si="5"/>
        <v>1</v>
      </c>
      <c r="K14" t="b">
        <f t="shared" si="6"/>
        <v>0</v>
      </c>
      <c r="L14" t="str">
        <f t="shared" si="7"/>
        <v>合格</v>
      </c>
    </row>
    <row r="15" spans="1:12" ht="13.5">
      <c r="A15">
        <v>200802950</v>
      </c>
      <c r="B15">
        <v>29</v>
      </c>
      <c r="C15">
        <v>14</v>
      </c>
      <c r="D15">
        <v>35</v>
      </c>
      <c r="E15">
        <f t="shared" si="0"/>
        <v>78</v>
      </c>
      <c r="F15">
        <f t="shared" si="1"/>
        <v>0</v>
      </c>
      <c r="G15">
        <f t="shared" si="2"/>
        <v>0</v>
      </c>
      <c r="H15">
        <f t="shared" si="3"/>
        <v>0</v>
      </c>
      <c r="I15">
        <f t="shared" si="4"/>
        <v>0</v>
      </c>
      <c r="J15" t="b">
        <f t="shared" si="5"/>
        <v>0</v>
      </c>
      <c r="K15" t="b">
        <f t="shared" si="6"/>
        <v>0</v>
      </c>
      <c r="L15" t="str">
        <f t="shared" si="7"/>
        <v>不合格</v>
      </c>
    </row>
    <row r="16" spans="1:12" ht="13.5">
      <c r="A16">
        <v>200802987</v>
      </c>
      <c r="B16">
        <v>48</v>
      </c>
      <c r="C16">
        <v>64</v>
      </c>
      <c r="D16">
        <v>24</v>
      </c>
      <c r="E16">
        <f t="shared" si="0"/>
        <v>136</v>
      </c>
      <c r="F16">
        <f t="shared" si="1"/>
        <v>0</v>
      </c>
      <c r="G16">
        <f t="shared" si="2"/>
        <v>1</v>
      </c>
      <c r="H16">
        <f t="shared" si="3"/>
        <v>0</v>
      </c>
      <c r="I16">
        <f t="shared" si="4"/>
        <v>1</v>
      </c>
      <c r="J16" t="b">
        <f t="shared" si="5"/>
        <v>0</v>
      </c>
      <c r="K16" t="b">
        <f t="shared" si="6"/>
        <v>0</v>
      </c>
      <c r="L16" t="str">
        <f t="shared" si="7"/>
        <v>不合格</v>
      </c>
    </row>
    <row r="17" spans="1:12" ht="13.5">
      <c r="A17">
        <v>200803236</v>
      </c>
      <c r="B17">
        <v>58</v>
      </c>
      <c r="C17">
        <v>55</v>
      </c>
      <c r="D17">
        <v>94</v>
      </c>
      <c r="E17">
        <f t="shared" si="0"/>
        <v>207</v>
      </c>
      <c r="F17">
        <f t="shared" si="1"/>
        <v>0</v>
      </c>
      <c r="G17">
        <f t="shared" si="2"/>
        <v>0</v>
      </c>
      <c r="H17">
        <f t="shared" si="3"/>
        <v>1</v>
      </c>
      <c r="I17">
        <f t="shared" si="4"/>
        <v>1</v>
      </c>
      <c r="J17" t="b">
        <f t="shared" si="5"/>
        <v>0</v>
      </c>
      <c r="K17" t="b">
        <f t="shared" si="6"/>
        <v>0</v>
      </c>
      <c r="L17" t="str">
        <f t="shared" si="7"/>
        <v>不合格</v>
      </c>
    </row>
    <row r="18" spans="1:12" ht="13.5">
      <c r="A18">
        <v>200803243</v>
      </c>
      <c r="B18">
        <v>19</v>
      </c>
      <c r="C18">
        <v>75</v>
      </c>
      <c r="D18">
        <v>32</v>
      </c>
      <c r="E18">
        <f t="shared" si="0"/>
        <v>126</v>
      </c>
      <c r="F18">
        <f t="shared" si="1"/>
        <v>0</v>
      </c>
      <c r="G18">
        <f t="shared" si="2"/>
        <v>1</v>
      </c>
      <c r="H18">
        <f t="shared" si="3"/>
        <v>0</v>
      </c>
      <c r="I18">
        <f t="shared" si="4"/>
        <v>1</v>
      </c>
      <c r="J18" t="b">
        <f t="shared" si="5"/>
        <v>0</v>
      </c>
      <c r="K18" t="b">
        <f t="shared" si="6"/>
        <v>0</v>
      </c>
      <c r="L18" t="str">
        <f t="shared" si="7"/>
        <v>不合格</v>
      </c>
    </row>
    <row r="19" spans="1:12" ht="13.5">
      <c r="A19">
        <v>200803272</v>
      </c>
      <c r="B19">
        <v>70</v>
      </c>
      <c r="C19">
        <v>82</v>
      </c>
      <c r="D19">
        <v>75</v>
      </c>
      <c r="E19">
        <f t="shared" si="0"/>
        <v>227</v>
      </c>
      <c r="F19">
        <f t="shared" si="1"/>
        <v>1</v>
      </c>
      <c r="G19">
        <f t="shared" si="2"/>
        <v>1</v>
      </c>
      <c r="H19">
        <f t="shared" si="3"/>
        <v>1</v>
      </c>
      <c r="I19">
        <f t="shared" si="4"/>
        <v>3</v>
      </c>
      <c r="J19" t="b">
        <f t="shared" si="5"/>
        <v>1</v>
      </c>
      <c r="K19" t="b">
        <f t="shared" si="6"/>
        <v>0</v>
      </c>
      <c r="L19" t="str">
        <f t="shared" si="7"/>
        <v>合格</v>
      </c>
    </row>
    <row r="20" spans="1:12" ht="13.5">
      <c r="A20">
        <v>200803278</v>
      </c>
      <c r="B20">
        <v>39</v>
      </c>
      <c r="C20">
        <v>60</v>
      </c>
      <c r="D20">
        <v>53</v>
      </c>
      <c r="E20">
        <f t="shared" si="0"/>
        <v>152</v>
      </c>
      <c r="F20">
        <f t="shared" si="1"/>
        <v>0</v>
      </c>
      <c r="G20">
        <f t="shared" si="2"/>
        <v>1</v>
      </c>
      <c r="H20">
        <f t="shared" si="3"/>
        <v>0</v>
      </c>
      <c r="I20">
        <f t="shared" si="4"/>
        <v>1</v>
      </c>
      <c r="J20" t="b">
        <f t="shared" si="5"/>
        <v>0</v>
      </c>
      <c r="K20" t="b">
        <f t="shared" si="6"/>
        <v>0</v>
      </c>
      <c r="L20" t="str">
        <f t="shared" si="7"/>
        <v>不合格</v>
      </c>
    </row>
    <row r="21" spans="1:12" ht="13.5">
      <c r="A21">
        <v>200803318</v>
      </c>
      <c r="B21">
        <v>43</v>
      </c>
      <c r="C21">
        <v>33</v>
      </c>
      <c r="D21">
        <v>22</v>
      </c>
      <c r="E21">
        <f t="shared" si="0"/>
        <v>98</v>
      </c>
      <c r="F21">
        <f t="shared" si="1"/>
        <v>0</v>
      </c>
      <c r="G21">
        <f t="shared" si="2"/>
        <v>0</v>
      </c>
      <c r="H21">
        <f t="shared" si="3"/>
        <v>0</v>
      </c>
      <c r="I21">
        <f t="shared" si="4"/>
        <v>0</v>
      </c>
      <c r="J21" t="b">
        <f t="shared" si="5"/>
        <v>0</v>
      </c>
      <c r="K21" t="b">
        <f t="shared" si="6"/>
        <v>0</v>
      </c>
      <c r="L21" t="str">
        <f t="shared" si="7"/>
        <v>不合格</v>
      </c>
    </row>
    <row r="22" spans="1:12" ht="13.5">
      <c r="A22">
        <v>200803322</v>
      </c>
      <c r="B22">
        <v>63</v>
      </c>
      <c r="C22">
        <v>52</v>
      </c>
      <c r="D22">
        <v>48</v>
      </c>
      <c r="E22">
        <f t="shared" si="0"/>
        <v>163</v>
      </c>
      <c r="F22">
        <f t="shared" si="1"/>
        <v>1</v>
      </c>
      <c r="G22">
        <f t="shared" si="2"/>
        <v>0</v>
      </c>
      <c r="H22">
        <f t="shared" si="3"/>
        <v>0</v>
      </c>
      <c r="I22">
        <f t="shared" si="4"/>
        <v>1</v>
      </c>
      <c r="J22" t="b">
        <f t="shared" si="5"/>
        <v>0</v>
      </c>
      <c r="K22" t="b">
        <f t="shared" si="6"/>
        <v>0</v>
      </c>
      <c r="L22" t="str">
        <f t="shared" si="7"/>
        <v>不合格</v>
      </c>
    </row>
    <row r="23" spans="1:12" ht="13.5">
      <c r="A23">
        <v>200803436</v>
      </c>
      <c r="B23">
        <v>59</v>
      </c>
      <c r="C23">
        <v>66</v>
      </c>
      <c r="D23">
        <v>61</v>
      </c>
      <c r="E23">
        <f t="shared" si="0"/>
        <v>186</v>
      </c>
      <c r="F23">
        <f t="shared" si="1"/>
        <v>0</v>
      </c>
      <c r="G23">
        <f t="shared" si="2"/>
        <v>1</v>
      </c>
      <c r="H23">
        <f t="shared" si="3"/>
        <v>1</v>
      </c>
      <c r="I23">
        <f t="shared" si="4"/>
        <v>2</v>
      </c>
      <c r="J23" t="b">
        <f t="shared" si="5"/>
        <v>0</v>
      </c>
      <c r="K23" t="b">
        <f t="shared" si="6"/>
        <v>1</v>
      </c>
      <c r="L23" t="str">
        <f t="shared" si="7"/>
        <v>不合格</v>
      </c>
    </row>
    <row r="24" spans="1:12" ht="13.5">
      <c r="A24">
        <v>200803455</v>
      </c>
      <c r="B24">
        <v>75</v>
      </c>
      <c r="C24">
        <v>63</v>
      </c>
      <c r="D24">
        <v>32</v>
      </c>
      <c r="E24">
        <f t="shared" si="0"/>
        <v>170</v>
      </c>
      <c r="F24">
        <f t="shared" si="1"/>
        <v>1</v>
      </c>
      <c r="G24">
        <f t="shared" si="2"/>
        <v>1</v>
      </c>
      <c r="H24">
        <f t="shared" si="3"/>
        <v>0</v>
      </c>
      <c r="I24">
        <f t="shared" si="4"/>
        <v>2</v>
      </c>
      <c r="J24" t="b">
        <f t="shared" si="5"/>
        <v>0</v>
      </c>
      <c r="K24" t="b">
        <f t="shared" si="6"/>
        <v>1</v>
      </c>
      <c r="L24" t="str">
        <f t="shared" si="7"/>
        <v>不合格</v>
      </c>
    </row>
    <row r="25" spans="1:12" ht="13.5">
      <c r="A25">
        <v>200803499</v>
      </c>
      <c r="B25">
        <v>78</v>
      </c>
      <c r="C25">
        <v>99</v>
      </c>
      <c r="D25">
        <v>52</v>
      </c>
      <c r="E25">
        <f t="shared" si="0"/>
        <v>229</v>
      </c>
      <c r="F25">
        <f t="shared" si="1"/>
        <v>1</v>
      </c>
      <c r="G25">
        <f t="shared" si="2"/>
        <v>1</v>
      </c>
      <c r="H25">
        <f t="shared" si="3"/>
        <v>0</v>
      </c>
      <c r="I25">
        <f t="shared" si="4"/>
        <v>2</v>
      </c>
      <c r="J25" t="b">
        <f t="shared" si="5"/>
        <v>0</v>
      </c>
      <c r="K25" t="b">
        <f t="shared" si="6"/>
        <v>1</v>
      </c>
      <c r="L25" t="str">
        <f t="shared" si="7"/>
        <v>不合格</v>
      </c>
    </row>
    <row r="26" spans="1:12" ht="13.5">
      <c r="A26">
        <v>200803638</v>
      </c>
      <c r="B26">
        <v>44</v>
      </c>
      <c r="C26">
        <v>60</v>
      </c>
      <c r="D26">
        <v>66</v>
      </c>
      <c r="E26">
        <f t="shared" si="0"/>
        <v>170</v>
      </c>
      <c r="F26">
        <f t="shared" si="1"/>
        <v>0</v>
      </c>
      <c r="G26">
        <f t="shared" si="2"/>
        <v>1</v>
      </c>
      <c r="H26">
        <f t="shared" si="3"/>
        <v>1</v>
      </c>
      <c r="I26">
        <f t="shared" si="4"/>
        <v>2</v>
      </c>
      <c r="J26" t="b">
        <f t="shared" si="5"/>
        <v>0</v>
      </c>
      <c r="K26" t="b">
        <f t="shared" si="6"/>
        <v>1</v>
      </c>
      <c r="L26" t="str">
        <f t="shared" si="7"/>
        <v>不合格</v>
      </c>
    </row>
    <row r="27" spans="1:12" ht="13.5">
      <c r="A27">
        <v>200803735</v>
      </c>
      <c r="B27">
        <v>18</v>
      </c>
      <c r="C27">
        <v>13</v>
      </c>
      <c r="D27">
        <v>52</v>
      </c>
      <c r="E27">
        <f t="shared" si="0"/>
        <v>83</v>
      </c>
      <c r="F27">
        <f t="shared" si="1"/>
        <v>0</v>
      </c>
      <c r="G27">
        <f t="shared" si="2"/>
        <v>0</v>
      </c>
      <c r="H27">
        <f t="shared" si="3"/>
        <v>0</v>
      </c>
      <c r="I27">
        <f t="shared" si="4"/>
        <v>0</v>
      </c>
      <c r="J27" t="b">
        <f t="shared" si="5"/>
        <v>0</v>
      </c>
      <c r="K27" t="b">
        <f t="shared" si="6"/>
        <v>0</v>
      </c>
      <c r="L27" t="str">
        <f t="shared" si="7"/>
        <v>不合格</v>
      </c>
    </row>
    <row r="28" spans="1:12" ht="13.5">
      <c r="A28">
        <v>200803965</v>
      </c>
      <c r="B28">
        <v>51</v>
      </c>
      <c r="C28">
        <v>45</v>
      </c>
      <c r="D28">
        <v>57</v>
      </c>
      <c r="E28">
        <f t="shared" si="0"/>
        <v>153</v>
      </c>
      <c r="F28">
        <f t="shared" si="1"/>
        <v>0</v>
      </c>
      <c r="G28">
        <f t="shared" si="2"/>
        <v>0</v>
      </c>
      <c r="H28">
        <f t="shared" si="3"/>
        <v>0</v>
      </c>
      <c r="I28">
        <f t="shared" si="4"/>
        <v>0</v>
      </c>
      <c r="J28" t="b">
        <f t="shared" si="5"/>
        <v>0</v>
      </c>
      <c r="K28" t="b">
        <f t="shared" si="6"/>
        <v>0</v>
      </c>
      <c r="L28" t="str">
        <f t="shared" si="7"/>
        <v>不合格</v>
      </c>
    </row>
    <row r="29" spans="1:12" ht="13.5">
      <c r="A29">
        <v>200804136</v>
      </c>
      <c r="B29">
        <v>46</v>
      </c>
      <c r="C29">
        <v>51</v>
      </c>
      <c r="D29">
        <v>46</v>
      </c>
      <c r="E29">
        <f t="shared" si="0"/>
        <v>143</v>
      </c>
      <c r="F29">
        <f t="shared" si="1"/>
        <v>0</v>
      </c>
      <c r="G29">
        <f t="shared" si="2"/>
        <v>0</v>
      </c>
      <c r="H29">
        <f t="shared" si="3"/>
        <v>0</v>
      </c>
      <c r="I29">
        <f t="shared" si="4"/>
        <v>0</v>
      </c>
      <c r="J29" t="b">
        <f t="shared" si="5"/>
        <v>0</v>
      </c>
      <c r="K29" t="b">
        <f t="shared" si="6"/>
        <v>0</v>
      </c>
      <c r="L29" t="str">
        <f t="shared" si="7"/>
        <v>不合格</v>
      </c>
    </row>
    <row r="30" spans="1:12" ht="13.5">
      <c r="A30">
        <v>200804409</v>
      </c>
      <c r="B30">
        <v>45</v>
      </c>
      <c r="C30">
        <v>52</v>
      </c>
      <c r="D30">
        <v>63</v>
      </c>
      <c r="E30">
        <f t="shared" si="0"/>
        <v>160</v>
      </c>
      <c r="F30">
        <f t="shared" si="1"/>
        <v>0</v>
      </c>
      <c r="G30">
        <f t="shared" si="2"/>
        <v>0</v>
      </c>
      <c r="H30">
        <f t="shared" si="3"/>
        <v>1</v>
      </c>
      <c r="I30">
        <f t="shared" si="4"/>
        <v>1</v>
      </c>
      <c r="J30" t="b">
        <f t="shared" si="5"/>
        <v>0</v>
      </c>
      <c r="K30" t="b">
        <f t="shared" si="6"/>
        <v>0</v>
      </c>
      <c r="L30" t="str">
        <f t="shared" si="7"/>
        <v>不合格</v>
      </c>
    </row>
    <row r="31" spans="1:12" ht="13.5">
      <c r="A31">
        <v>200804441</v>
      </c>
      <c r="B31">
        <v>79</v>
      </c>
      <c r="C31">
        <v>100</v>
      </c>
      <c r="D31">
        <v>80</v>
      </c>
      <c r="E31">
        <f t="shared" si="0"/>
        <v>259</v>
      </c>
      <c r="F31">
        <f t="shared" si="1"/>
        <v>1</v>
      </c>
      <c r="G31">
        <f t="shared" si="2"/>
        <v>1</v>
      </c>
      <c r="H31">
        <f t="shared" si="3"/>
        <v>1</v>
      </c>
      <c r="I31">
        <f t="shared" si="4"/>
        <v>3</v>
      </c>
      <c r="J31" t="b">
        <f t="shared" si="5"/>
        <v>1</v>
      </c>
      <c r="K31" t="b">
        <f t="shared" si="6"/>
        <v>0</v>
      </c>
      <c r="L31" t="str">
        <f t="shared" si="7"/>
        <v>合格</v>
      </c>
    </row>
    <row r="32" spans="1:12" ht="13.5">
      <c r="A32">
        <v>200804493</v>
      </c>
      <c r="B32">
        <v>64</v>
      </c>
      <c r="C32">
        <v>70</v>
      </c>
      <c r="D32">
        <v>100</v>
      </c>
      <c r="E32">
        <f t="shared" si="0"/>
        <v>234</v>
      </c>
      <c r="F32">
        <f t="shared" si="1"/>
        <v>1</v>
      </c>
      <c r="G32">
        <f t="shared" si="2"/>
        <v>1</v>
      </c>
      <c r="H32">
        <f t="shared" si="3"/>
        <v>1</v>
      </c>
      <c r="I32">
        <f t="shared" si="4"/>
        <v>3</v>
      </c>
      <c r="J32" t="b">
        <f t="shared" si="5"/>
        <v>1</v>
      </c>
      <c r="K32" t="b">
        <f t="shared" si="6"/>
        <v>0</v>
      </c>
      <c r="L32" t="str">
        <f t="shared" si="7"/>
        <v>合格</v>
      </c>
    </row>
    <row r="33" spans="1:12" ht="13.5">
      <c r="A33">
        <v>200804611</v>
      </c>
      <c r="B33">
        <v>26</v>
      </c>
      <c r="C33">
        <v>39</v>
      </c>
      <c r="D33">
        <v>40</v>
      </c>
      <c r="E33">
        <f t="shared" si="0"/>
        <v>105</v>
      </c>
      <c r="F33">
        <f t="shared" si="1"/>
        <v>0</v>
      </c>
      <c r="G33">
        <f t="shared" si="2"/>
        <v>0</v>
      </c>
      <c r="H33">
        <f t="shared" si="3"/>
        <v>0</v>
      </c>
      <c r="I33">
        <f t="shared" si="4"/>
        <v>0</v>
      </c>
      <c r="J33" t="b">
        <f t="shared" si="5"/>
        <v>0</v>
      </c>
      <c r="K33" t="b">
        <f t="shared" si="6"/>
        <v>0</v>
      </c>
      <c r="L33" t="str">
        <f t="shared" si="7"/>
        <v>不合格</v>
      </c>
    </row>
    <row r="34" spans="1:12" ht="13.5">
      <c r="A34">
        <v>200804619</v>
      </c>
      <c r="B34">
        <v>43</v>
      </c>
      <c r="C34">
        <v>45</v>
      </c>
      <c r="D34">
        <v>70</v>
      </c>
      <c r="E34">
        <f t="shared" si="0"/>
        <v>158</v>
      </c>
      <c r="F34">
        <f t="shared" si="1"/>
        <v>0</v>
      </c>
      <c r="G34">
        <f t="shared" si="2"/>
        <v>0</v>
      </c>
      <c r="H34">
        <f t="shared" si="3"/>
        <v>1</v>
      </c>
      <c r="I34">
        <f t="shared" si="4"/>
        <v>1</v>
      </c>
      <c r="J34" t="b">
        <f t="shared" si="5"/>
        <v>0</v>
      </c>
      <c r="K34" t="b">
        <f t="shared" si="6"/>
        <v>0</v>
      </c>
      <c r="L34" t="str">
        <f t="shared" si="7"/>
        <v>不合格</v>
      </c>
    </row>
    <row r="35" spans="1:12" ht="13.5">
      <c r="A35">
        <v>200804657</v>
      </c>
      <c r="B35">
        <v>14</v>
      </c>
      <c r="C35">
        <v>16</v>
      </c>
      <c r="D35">
        <v>38</v>
      </c>
      <c r="E35">
        <f t="shared" si="0"/>
        <v>68</v>
      </c>
      <c r="F35">
        <f t="shared" si="1"/>
        <v>0</v>
      </c>
      <c r="G35">
        <f t="shared" si="2"/>
        <v>0</v>
      </c>
      <c r="H35">
        <f t="shared" si="3"/>
        <v>0</v>
      </c>
      <c r="I35">
        <f t="shared" si="4"/>
        <v>0</v>
      </c>
      <c r="J35" t="b">
        <f t="shared" si="5"/>
        <v>0</v>
      </c>
      <c r="K35" t="b">
        <f t="shared" si="6"/>
        <v>0</v>
      </c>
      <c r="L35" t="str">
        <f t="shared" si="7"/>
        <v>不合格</v>
      </c>
    </row>
    <row r="36" spans="1:12" ht="13.5">
      <c r="A36">
        <v>200804783</v>
      </c>
      <c r="B36">
        <v>47</v>
      </c>
      <c r="C36">
        <v>45</v>
      </c>
      <c r="D36">
        <v>32</v>
      </c>
      <c r="E36">
        <f t="shared" si="0"/>
        <v>124</v>
      </c>
      <c r="F36">
        <f t="shared" si="1"/>
        <v>0</v>
      </c>
      <c r="G36">
        <f t="shared" si="2"/>
        <v>0</v>
      </c>
      <c r="H36">
        <f t="shared" si="3"/>
        <v>0</v>
      </c>
      <c r="I36">
        <f t="shared" si="4"/>
        <v>0</v>
      </c>
      <c r="J36" t="b">
        <f t="shared" si="5"/>
        <v>0</v>
      </c>
      <c r="K36" t="b">
        <f t="shared" si="6"/>
        <v>0</v>
      </c>
      <c r="L36" t="str">
        <f t="shared" si="7"/>
        <v>不合格</v>
      </c>
    </row>
    <row r="37" spans="1:12" ht="13.5">
      <c r="A37">
        <v>200804797</v>
      </c>
      <c r="B37">
        <v>41</v>
      </c>
      <c r="C37">
        <v>35</v>
      </c>
      <c r="D37">
        <v>57</v>
      </c>
      <c r="E37">
        <f t="shared" si="0"/>
        <v>133</v>
      </c>
      <c r="F37">
        <f t="shared" si="1"/>
        <v>0</v>
      </c>
      <c r="G37">
        <f t="shared" si="2"/>
        <v>0</v>
      </c>
      <c r="H37">
        <f t="shared" si="3"/>
        <v>0</v>
      </c>
      <c r="I37">
        <f t="shared" si="4"/>
        <v>0</v>
      </c>
      <c r="J37" t="b">
        <f t="shared" si="5"/>
        <v>0</v>
      </c>
      <c r="K37" t="b">
        <f t="shared" si="6"/>
        <v>0</v>
      </c>
      <c r="L37" t="str">
        <f t="shared" si="7"/>
        <v>不合格</v>
      </c>
    </row>
    <row r="38" spans="1:12" ht="13.5">
      <c r="A38">
        <v>200804847</v>
      </c>
      <c r="B38">
        <v>73</v>
      </c>
      <c r="C38">
        <v>83</v>
      </c>
      <c r="D38">
        <v>84</v>
      </c>
      <c r="E38">
        <f t="shared" si="0"/>
        <v>240</v>
      </c>
      <c r="F38">
        <f t="shared" si="1"/>
        <v>1</v>
      </c>
      <c r="G38">
        <f t="shared" si="2"/>
        <v>1</v>
      </c>
      <c r="H38">
        <f t="shared" si="3"/>
        <v>1</v>
      </c>
      <c r="I38">
        <f t="shared" si="4"/>
        <v>3</v>
      </c>
      <c r="J38" t="b">
        <f t="shared" si="5"/>
        <v>1</v>
      </c>
      <c r="K38" t="b">
        <f t="shared" si="6"/>
        <v>0</v>
      </c>
      <c r="L38" t="str">
        <f t="shared" si="7"/>
        <v>合格</v>
      </c>
    </row>
    <row r="39" spans="1:12" ht="13.5">
      <c r="A39">
        <v>200804882</v>
      </c>
      <c r="B39">
        <v>32</v>
      </c>
      <c r="C39">
        <v>30</v>
      </c>
      <c r="D39">
        <v>35</v>
      </c>
      <c r="E39">
        <f t="shared" si="0"/>
        <v>97</v>
      </c>
      <c r="F39">
        <f t="shared" si="1"/>
        <v>0</v>
      </c>
      <c r="G39">
        <f t="shared" si="2"/>
        <v>0</v>
      </c>
      <c r="H39">
        <f t="shared" si="3"/>
        <v>0</v>
      </c>
      <c r="I39">
        <f t="shared" si="4"/>
        <v>0</v>
      </c>
      <c r="J39" t="b">
        <f t="shared" si="5"/>
        <v>0</v>
      </c>
      <c r="K39" t="b">
        <f t="shared" si="6"/>
        <v>0</v>
      </c>
      <c r="L39" t="str">
        <f t="shared" si="7"/>
        <v>不合格</v>
      </c>
    </row>
    <row r="40" spans="1:12" ht="13.5">
      <c r="A40">
        <v>200804929</v>
      </c>
      <c r="B40">
        <v>65</v>
      </c>
      <c r="C40">
        <v>54</v>
      </c>
      <c r="D40">
        <v>64</v>
      </c>
      <c r="E40">
        <f t="shared" si="0"/>
        <v>183</v>
      </c>
      <c r="F40">
        <f t="shared" si="1"/>
        <v>1</v>
      </c>
      <c r="G40">
        <f t="shared" si="2"/>
        <v>0</v>
      </c>
      <c r="H40">
        <f t="shared" si="3"/>
        <v>1</v>
      </c>
      <c r="I40">
        <f t="shared" si="4"/>
        <v>2</v>
      </c>
      <c r="J40" t="b">
        <f t="shared" si="5"/>
        <v>0</v>
      </c>
      <c r="K40" t="b">
        <f t="shared" si="6"/>
        <v>1</v>
      </c>
      <c r="L40" t="str">
        <f t="shared" si="7"/>
        <v>不合格</v>
      </c>
    </row>
    <row r="41" spans="1:12" ht="13.5">
      <c r="A41">
        <v>200804981</v>
      </c>
      <c r="B41">
        <v>62</v>
      </c>
      <c r="C41">
        <v>20</v>
      </c>
      <c r="D41">
        <v>34</v>
      </c>
      <c r="E41">
        <f t="shared" si="0"/>
        <v>116</v>
      </c>
      <c r="F41">
        <f t="shared" si="1"/>
        <v>1</v>
      </c>
      <c r="G41">
        <f t="shared" si="2"/>
        <v>0</v>
      </c>
      <c r="H41">
        <f t="shared" si="3"/>
        <v>0</v>
      </c>
      <c r="I41">
        <f t="shared" si="4"/>
        <v>1</v>
      </c>
      <c r="J41" t="b">
        <f t="shared" si="5"/>
        <v>0</v>
      </c>
      <c r="K41" t="b">
        <f t="shared" si="6"/>
        <v>0</v>
      </c>
      <c r="L41" t="str">
        <f t="shared" si="7"/>
        <v>不合格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2009-01-06T07:21:55Z</dcterms:created>
  <dcterms:modified xsi:type="dcterms:W3CDTF">2009-01-06T07:26:35Z</dcterms:modified>
  <cp:category/>
  <cp:version/>
  <cp:contentType/>
  <cp:contentStatus/>
</cp:coreProperties>
</file>