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05" windowWidth="19155" windowHeight="12270"/>
  </bookViews>
  <sheets>
    <sheet name="担当店4月" sheetId="1" r:id="rId1"/>
    <sheet name="AKB総選挙（1回から2回） " sheetId="5" r:id="rId2"/>
    <sheet name="白楽店4月" sheetId="6" r:id="rId3"/>
    <sheet name="担当店4月（訂正）" sheetId="4" r:id="rId4"/>
    <sheet name="AKB総選挙（3回）" sheetId="3" r:id="rId5"/>
    <sheet name="割り勘データ" sheetId="9" r:id="rId6"/>
    <sheet name="新横浜4月" sheetId="2" r:id="rId7"/>
    <sheet name="白楽店月次" sheetId="7" r:id="rId8"/>
    <sheet name="表の貼り付け" sheetId="10" r:id="rId9"/>
    <sheet name="みなとみらい店月次" sheetId="8" r:id="rId10"/>
  </sheets>
  <calcPr calcId="145621"/>
</workbook>
</file>

<file path=xl/calcChain.xml><?xml version="1.0" encoding="utf-8"?>
<calcChain xmlns="http://schemas.openxmlformats.org/spreadsheetml/2006/main">
  <c r="D8" i="9" l="1"/>
  <c r="B12" i="9" s="1"/>
  <c r="D5" i="9"/>
  <c r="D6" i="9"/>
  <c r="D7" i="9"/>
  <c r="D4" i="9"/>
</calcChain>
</file>

<file path=xl/sharedStrings.xml><?xml version="1.0" encoding="utf-8"?>
<sst xmlns="http://schemas.openxmlformats.org/spreadsheetml/2006/main" count="154" uniqueCount="138">
  <si>
    <t>店舗名</t>
    <rPh sb="0" eb="2">
      <t>テンポ</t>
    </rPh>
    <rPh sb="2" eb="3">
      <t>メイ</t>
    </rPh>
    <phoneticPr fontId="2"/>
  </si>
  <si>
    <t>白楽</t>
    <rPh sb="0" eb="2">
      <t>ハクラク</t>
    </rPh>
    <phoneticPr fontId="2"/>
  </si>
  <si>
    <t>反町</t>
    <rPh sb="0" eb="2">
      <t>タンマチ</t>
    </rPh>
    <phoneticPr fontId="2"/>
  </si>
  <si>
    <t>仕入価格</t>
    <rPh sb="0" eb="2">
      <t>シイレ</t>
    </rPh>
    <rPh sb="2" eb="4">
      <t>カカク</t>
    </rPh>
    <phoneticPr fontId="2"/>
  </si>
  <si>
    <t>販売個数</t>
    <rPh sb="0" eb="2">
      <t>ハンバイ</t>
    </rPh>
    <rPh sb="2" eb="4">
      <t>コスウ</t>
    </rPh>
    <phoneticPr fontId="2"/>
  </si>
  <si>
    <t>平均販売価格</t>
    <rPh sb="0" eb="2">
      <t>ヘイキン</t>
    </rPh>
    <rPh sb="2" eb="4">
      <t>ハンバイ</t>
    </rPh>
    <rPh sb="4" eb="6">
      <t>カカク</t>
    </rPh>
    <phoneticPr fontId="2"/>
  </si>
  <si>
    <t>平均仕入価格</t>
    <rPh sb="0" eb="2">
      <t>ヘイキン</t>
    </rPh>
    <rPh sb="2" eb="4">
      <t>シイレ</t>
    </rPh>
    <rPh sb="4" eb="6">
      <t>カカク</t>
    </rPh>
    <phoneticPr fontId="2"/>
  </si>
  <si>
    <t>みなとみらい</t>
    <phoneticPr fontId="2"/>
  </si>
  <si>
    <t>新横浜</t>
    <rPh sb="0" eb="3">
      <t>シンヨコハマ</t>
    </rPh>
    <phoneticPr fontId="2"/>
  </si>
  <si>
    <t>名前</t>
    <rPh sb="0" eb="2">
      <t>ナマエ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</si>
  <si>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</si>
  <si>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</si>
  <si>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票数の差</t>
    <rPh sb="0" eb="2">
      <t>ヒョウスウ</t>
    </rPh>
    <rPh sb="3" eb="4">
      <t>サ</t>
    </rPh>
    <phoneticPr fontId="3"/>
  </si>
  <si>
    <t>変化率</t>
    <rPh sb="0" eb="3">
      <t>ヘンカリツ</t>
    </rPh>
    <phoneticPr fontId="3"/>
  </si>
  <si>
    <t>前田敦子</t>
  </si>
  <si>
    <t>大島優子</t>
  </si>
  <si>
    <t>篠田麻里子</t>
  </si>
  <si>
    <t>白楽店</t>
    <rPh sb="0" eb="2">
      <t>ハクラク</t>
    </rPh>
    <rPh sb="2" eb="3">
      <t>テン</t>
    </rPh>
    <phoneticPr fontId="3"/>
  </si>
  <si>
    <t>月</t>
    <rPh sb="0" eb="1">
      <t>ガツ</t>
    </rPh>
    <phoneticPr fontId="3"/>
  </si>
  <si>
    <t>商品名</t>
    <rPh sb="0" eb="3">
      <t>ショウヒンメイ</t>
    </rPh>
    <phoneticPr fontId="3"/>
  </si>
  <si>
    <t>販売価格</t>
    <rPh sb="0" eb="2">
      <t>ハンバイ</t>
    </rPh>
    <rPh sb="2" eb="4">
      <t>カカク</t>
    </rPh>
    <phoneticPr fontId="3"/>
  </si>
  <si>
    <t>販売個数</t>
    <rPh sb="0" eb="2">
      <t>ハンバイ</t>
    </rPh>
    <rPh sb="2" eb="4">
      <t>コスウ</t>
    </rPh>
    <phoneticPr fontId="3"/>
  </si>
  <si>
    <t>売上金額</t>
    <rPh sb="0" eb="2">
      <t>ウリアゲ</t>
    </rPh>
    <rPh sb="2" eb="4">
      <t>キンガク</t>
    </rPh>
    <phoneticPr fontId="3"/>
  </si>
  <si>
    <t>利益金額</t>
    <rPh sb="0" eb="2">
      <t>リエキ</t>
    </rPh>
    <rPh sb="2" eb="4">
      <t>キンガク</t>
    </rPh>
    <phoneticPr fontId="3"/>
  </si>
  <si>
    <t>いなり寿司</t>
  </si>
  <si>
    <t>おかかおにぎり</t>
  </si>
  <si>
    <t>うめぼしおにぎり</t>
  </si>
  <si>
    <t>鶏五目おにぎり</t>
  </si>
  <si>
    <t>シーチキンマヨネーズおにぎり</t>
  </si>
  <si>
    <t>とんかつ弁当</t>
  </si>
  <si>
    <t>からあげ弁当</t>
  </si>
  <si>
    <t>ハンバーグ弁当</t>
  </si>
  <si>
    <t>幕の内弁当</t>
  </si>
  <si>
    <t>カレーライス</t>
  </si>
  <si>
    <t>中華丼</t>
  </si>
  <si>
    <t>コーラ</t>
  </si>
  <si>
    <t>缶コーヒー</t>
  </si>
  <si>
    <t>オレンジ</t>
  </si>
  <si>
    <t>紅茶飲料</t>
  </si>
  <si>
    <t>スポーツ飲料</t>
  </si>
  <si>
    <t>緑茶</t>
  </si>
  <si>
    <t>烏龍茶</t>
  </si>
  <si>
    <t>ジャスミン茶</t>
  </si>
  <si>
    <t>チョコレート</t>
  </si>
  <si>
    <t>ビスケット</t>
  </si>
  <si>
    <t>クラッカー</t>
  </si>
  <si>
    <t>ポテトチップ</t>
  </si>
  <si>
    <t>トルティーヤチップ</t>
  </si>
  <si>
    <t>飴</t>
  </si>
  <si>
    <t>ビッグフランク</t>
  </si>
  <si>
    <t>アメリカンドッグ</t>
  </si>
  <si>
    <t>からあげ</t>
  </si>
  <si>
    <t>コロッケ</t>
  </si>
  <si>
    <t>フレンチフライ</t>
  </si>
  <si>
    <t>肉まん</t>
  </si>
  <si>
    <t>あんまん</t>
  </si>
  <si>
    <t>ピザまん</t>
  </si>
  <si>
    <t>いれたてコーヒー</t>
  </si>
  <si>
    <t>年・月</t>
    <rPh sb="0" eb="1">
      <t>ネン</t>
    </rPh>
    <rPh sb="2" eb="3">
      <t>ツキ</t>
    </rPh>
    <phoneticPr fontId="3"/>
  </si>
  <si>
    <t>販売金額</t>
    <rPh sb="0" eb="2">
      <t>ハンバイ</t>
    </rPh>
    <rPh sb="2" eb="4">
      <t>キンガク</t>
    </rPh>
    <phoneticPr fontId="3"/>
  </si>
  <si>
    <t>仕入金額</t>
    <rPh sb="0" eb="2">
      <t>シイレ</t>
    </rPh>
    <rPh sb="2" eb="4">
      <t>キンガク</t>
    </rPh>
    <phoneticPr fontId="3"/>
  </si>
  <si>
    <t>利益額</t>
    <rPh sb="0" eb="3">
      <t>リエキガク</t>
    </rPh>
    <phoneticPr fontId="3"/>
  </si>
  <si>
    <t>合計</t>
    <rPh sb="0" eb="2">
      <t>ゴウケイ</t>
    </rPh>
    <phoneticPr fontId="2"/>
  </si>
  <si>
    <t>平均</t>
    <rPh sb="0" eb="2">
      <t>ヘイキン</t>
    </rPh>
    <phoneticPr fontId="2"/>
  </si>
  <si>
    <t>サラダ</t>
  </si>
  <si>
    <t>パスタ（大皿）</t>
    <rPh sb="4" eb="6">
      <t>オオザラ</t>
    </rPh>
    <phoneticPr fontId="1"/>
  </si>
  <si>
    <t>ピザ（L)</t>
  </si>
  <si>
    <t>ドリンクバー</t>
  </si>
  <si>
    <t>割り勘計算表</t>
    <rPh sb="0" eb="1">
      <t>ワ</t>
    </rPh>
    <rPh sb="2" eb="3">
      <t>カン</t>
    </rPh>
    <rPh sb="3" eb="6">
      <t>ケイサンヒョウ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</si>
  <si>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</si>
  <si>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</si>
  <si>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</si>
  <si>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</si>
  <si>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</si>
  <si>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</si>
  <si>
    <t>一人あたり</t>
    <rPh sb="0" eb="2">
      <t>ヒトリ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</si>
  <si>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</si>
  <si>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</si>
  <si>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</si>
  <si>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</si>
  <si>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</si>
  <si>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</si>
  <si>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さ</t>
    <phoneticPr fontId="2"/>
  </si>
  <si>
    <t>た</t>
    <phoneticPr fontId="2"/>
  </si>
  <si>
    <t>な</t>
    <phoneticPr fontId="2"/>
  </si>
  <si>
    <t>は</t>
    <phoneticPr fontId="2"/>
  </si>
  <si>
    <t>ま</t>
    <phoneticPr fontId="2"/>
  </si>
  <si>
    <t>や</t>
    <phoneticPr fontId="2"/>
  </si>
  <si>
    <t>ら</t>
    <phoneticPr fontId="2"/>
  </si>
  <si>
    <t>わ</t>
    <phoneticPr fontId="2"/>
  </si>
  <si>
    <t>ん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</si>
  <si>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</si>
  <si>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</si>
  <si>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</si>
  <si>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</si>
  <si>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</si>
  <si>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</si>
  <si>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</si>
  <si>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</si>
  <si>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</si>
  <si>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</si>
  <si>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</si>
  <si>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</si>
  <si>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に</t>
    <phoneticPr fontId="2"/>
  </si>
  <si>
    <t>ぬ</t>
    <phoneticPr fontId="2"/>
  </si>
  <si>
    <t>ね</t>
    <phoneticPr fontId="2"/>
  </si>
  <si>
    <t>の</t>
    <phoneticPr fontId="2"/>
  </si>
  <si>
    <t>ひ</t>
    <phoneticPr fontId="2"/>
  </si>
  <si>
    <t>ふ</t>
    <phoneticPr fontId="2"/>
  </si>
  <si>
    <t>へ</t>
    <phoneticPr fontId="2"/>
  </si>
  <si>
    <t>ほ</t>
    <phoneticPr fontId="2"/>
  </si>
  <si>
    <t>み</t>
    <phoneticPr fontId="2"/>
  </si>
  <si>
    <t>む</t>
    <phoneticPr fontId="2"/>
  </si>
  <si>
    <t>め</t>
    <phoneticPr fontId="2"/>
  </si>
  <si>
    <t>も</t>
    <phoneticPr fontId="2"/>
  </si>
  <si>
    <t>ゆ</t>
    <phoneticPr fontId="2"/>
  </si>
  <si>
    <t>よ</t>
    <phoneticPr fontId="2"/>
  </si>
  <si>
    <t>り</t>
    <phoneticPr fontId="2"/>
  </si>
  <si>
    <t>る</t>
    <phoneticPr fontId="2"/>
  </si>
  <si>
    <t>れ</t>
    <phoneticPr fontId="2"/>
  </si>
  <si>
    <t>ろ</t>
    <phoneticPr fontId="2"/>
  </si>
  <si>
    <t>ゐ</t>
    <phoneticPr fontId="2"/>
  </si>
  <si>
    <t>ゑ</t>
    <phoneticPr fontId="2"/>
  </si>
  <si>
    <t>を</t>
    <phoneticPr fontId="2"/>
  </si>
  <si>
    <t>K</t>
    <phoneticPr fontId="2"/>
  </si>
  <si>
    <t>S</t>
    <phoneticPr fontId="2"/>
  </si>
  <si>
    <t>T</t>
    <phoneticPr fontId="2"/>
  </si>
  <si>
    <t>N</t>
    <phoneticPr fontId="2"/>
  </si>
  <si>
    <t>H</t>
    <phoneticPr fontId="2"/>
  </si>
  <si>
    <t>M</t>
    <phoneticPr fontId="2"/>
  </si>
  <si>
    <t>Y</t>
    <phoneticPr fontId="2"/>
  </si>
  <si>
    <t>R</t>
    <phoneticPr fontId="2"/>
  </si>
  <si>
    <t>W</t>
    <phoneticPr fontId="2"/>
  </si>
  <si>
    <t>A</t>
    <phoneticPr fontId="2"/>
  </si>
  <si>
    <t>I</t>
    <phoneticPr fontId="2"/>
  </si>
  <si>
    <t>U</t>
    <phoneticPr fontId="2"/>
  </si>
  <si>
    <t>E</t>
    <phoneticPr fontId="2"/>
  </si>
  <si>
    <t>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</si>
</sst>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"/>
  <sheetViews>
    <sheetView tabSelected="1" workbookViewId="0">
      <selection activeCell="F23" sqref="F23"/>
    </sheetView>
  </sheetViews>
  <sheetFormatPr defaultRowHeight="13.5" x14ac:dyDescent="0.15"/>
  <cols>
    <col min="1" max="1" width="11.75" bestFit="1" customWidth="1"/>
    <col min="2" max="2" width="13" bestFit="1" customWidth="1"/>
  </cols>
  <sheetData>
    <row r="1" spans="1:3" x14ac:dyDescent="0.15">
      <c r="A1" t="s">
        <v>0</v>
      </c>
      <c r="B1" t="s">
        <v>5</v>
      </c>
      <c r="C1" t="s">
        <v>4</v>
      </c>
    </row>
    <row r="2" spans="1:3" x14ac:dyDescent="0.15">
      <c r="A2" t="s">
        <v>1</v>
      </c>
      <c r="B2">
        <v>169</v>
      </c>
      <c r="C2">
        <v>7051</v>
      </c>
    </row>
    <row r="3" spans="1:3" x14ac:dyDescent="0.15">
      <c r="A3" s="1" t="s">
        <v>7</v>
      </c>
      <c r="B3" s="2">
        <v>171</v>
      </c>
      <c r="C3" s="2">
        <v>9369</v>
      </c>
    </row>
    <row r="4" spans="1:3" x14ac:dyDescent="0.15">
      <c r="A4" t="s">
        <v>2</v>
      </c>
      <c r="B4">
        <v>173</v>
      </c>
      <c r="C4">
        <v>2552</v>
      </c>
    </row>
    <row r="5" spans="1:3" x14ac:dyDescent="0.15">
      <c r="A5" t="s">
        <v>62</v>
      </c>
    </row>
    <row r="6" spans="1:3" x14ac:dyDescent="0.15">
      <c r="A6" t="s">
        <v>63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3"/>
  <sheetViews>
    <sheetView workbookViewId="0">
      <selection activeCell="F36" sqref="F36"/>
    </sheetView>
  </sheetViews>
  <sheetFormatPr defaultRowHeight="13.5" x14ac:dyDescent="0.15"/>
  <cols>
    <col min="1" max="1" width="11.375" bestFit="1" customWidth="1"/>
  </cols>
  <sheetData>
    <row r="1" spans="1:4" x14ac:dyDescent="0.15">
      <c r="A1" t="s">
        <v>58</v>
      </c>
      <c r="B1" t="s">
        <v>59</v>
      </c>
      <c r="C1" t="s">
        <v>60</v>
      </c>
      <c r="D1" t="s">
        <v>61</v>
      </c>
    </row>
    <row r="2" spans="1:4" x14ac:dyDescent="0.15">
      <c r="A2" s="3">
        <v>41699</v>
      </c>
      <c r="B2">
        <v>1731671</v>
      </c>
      <c r="C2">
        <v>968029</v>
      </c>
    </row>
    <row r="3" spans="1:4" x14ac:dyDescent="0.15">
      <c r="A3" s="3">
        <v>41730</v>
      </c>
      <c r="B3">
        <v>1544134</v>
      </c>
      <c r="C3">
        <v>861245</v>
      </c>
    </row>
    <row r="4" spans="1:4" x14ac:dyDescent="0.15">
      <c r="A4" s="3">
        <v>41760</v>
      </c>
      <c r="B4">
        <v>1719678</v>
      </c>
      <c r="C4">
        <v>959973</v>
      </c>
    </row>
    <row r="5" spans="1:4" x14ac:dyDescent="0.15">
      <c r="A5" s="3">
        <v>41791</v>
      </c>
      <c r="B5">
        <v>1604112</v>
      </c>
      <c r="C5">
        <v>888765</v>
      </c>
    </row>
    <row r="6" spans="1:4" x14ac:dyDescent="0.15">
      <c r="A6" s="3">
        <v>41821</v>
      </c>
      <c r="B6">
        <v>1757571</v>
      </c>
      <c r="C6">
        <v>983552</v>
      </c>
    </row>
    <row r="7" spans="1:4" x14ac:dyDescent="0.15">
      <c r="A7" s="3">
        <v>41852</v>
      </c>
      <c r="B7">
        <v>1650678</v>
      </c>
      <c r="C7">
        <v>915407</v>
      </c>
    </row>
    <row r="8" spans="1:4" x14ac:dyDescent="0.15">
      <c r="A8" s="3">
        <v>41883</v>
      </c>
      <c r="B8">
        <v>1677480</v>
      </c>
      <c r="C8">
        <v>940708</v>
      </c>
    </row>
    <row r="9" spans="1:4" x14ac:dyDescent="0.15">
      <c r="A9" s="3">
        <v>41913</v>
      </c>
      <c r="B9">
        <v>1733088</v>
      </c>
      <c r="C9">
        <v>967662</v>
      </c>
    </row>
    <row r="10" spans="1:4" x14ac:dyDescent="0.15">
      <c r="A10" s="3">
        <v>41944</v>
      </c>
      <c r="B10">
        <v>1595762</v>
      </c>
      <c r="C10">
        <v>884218</v>
      </c>
    </row>
    <row r="11" spans="1:4" x14ac:dyDescent="0.15">
      <c r="A11" s="3">
        <v>41974</v>
      </c>
      <c r="B11">
        <v>1692744</v>
      </c>
      <c r="C11">
        <v>947031</v>
      </c>
    </row>
    <row r="12" spans="1:4" x14ac:dyDescent="0.15">
      <c r="A12" s="3">
        <v>42005</v>
      </c>
      <c r="B12">
        <v>1673336</v>
      </c>
      <c r="C12">
        <v>933192</v>
      </c>
    </row>
    <row r="13" spans="1:4" x14ac:dyDescent="0.15">
      <c r="A13" s="3">
        <v>42036</v>
      </c>
      <c r="B13">
        <v>1748389</v>
      </c>
      <c r="C13">
        <v>980339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"/>
  <sheetViews>
    <sheetView workbookViewId="0">
      <selection activeCell="C15" sqref="C15"/>
    </sheetView>
  </sheetViews>
  <sheetFormatPr defaultRowHeight="13.5" x14ac:dyDescent="0.15"/>
  <cols>
    <col min="1" max="1" width="12" customWidth="1"/>
  </cols>
  <sheetData>
    <row r="1" spans="1:5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15">
      <c r="A2" t="s">
        <v>14</v>
      </c>
      <c r="B2">
        <v>4630</v>
      </c>
      <c r="C2">
        <v>30851</v>
      </c>
    </row>
    <row r="3" spans="1:5" x14ac:dyDescent="0.15">
      <c r="A3" t="s">
        <v>15</v>
      </c>
      <c r="B3">
        <v>3345</v>
      </c>
      <c r="C3">
        <v>31448</v>
      </c>
    </row>
    <row r="4" spans="1:5" x14ac:dyDescent="0.15">
      <c r="A4" t="s">
        <v>16</v>
      </c>
      <c r="B4">
        <v>2852</v>
      </c>
      <c r="C4">
        <v>23139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8"/>
  <sheetViews>
    <sheetView workbookViewId="0">
      <selection activeCell="H22" sqref="H22"/>
    </sheetView>
  </sheetViews>
  <sheetFormatPr defaultRowHeight="13.5" x14ac:dyDescent="0.15"/>
  <cols>
    <col min="1" max="1" width="24.75" customWidth="1"/>
    <col min="2" max="4" width="11" customWidth="1"/>
  </cols>
  <sheetData>
    <row r="1" spans="1:6" x14ac:dyDescent="0.15">
      <c r="A1" t="s">
        <v>17</v>
      </c>
    </row>
    <row r="2" spans="1:6" x14ac:dyDescent="0.15">
      <c r="A2">
        <v>4</v>
      </c>
      <c r="B2" t="s">
        <v>18</v>
      </c>
    </row>
    <row r="4" spans="1:6" x14ac:dyDescent="0.15">
      <c r="A4" t="s">
        <v>19</v>
      </c>
      <c r="B4" t="s">
        <v>20</v>
      </c>
      <c r="C4" t="s">
        <v>3</v>
      </c>
      <c r="D4" t="s">
        <v>21</v>
      </c>
      <c r="E4" t="s">
        <v>22</v>
      </c>
      <c r="F4" t="s">
        <v>23</v>
      </c>
    </row>
    <row r="5" spans="1:6" x14ac:dyDescent="0.15">
      <c r="A5" t="s">
        <v>24</v>
      </c>
      <c r="B5">
        <v>230</v>
      </c>
      <c r="C5">
        <v>210</v>
      </c>
      <c r="D5">
        <v>199</v>
      </c>
    </row>
    <row r="6" spans="1:6" x14ac:dyDescent="0.15">
      <c r="A6" t="s">
        <v>25</v>
      </c>
      <c r="B6">
        <v>110</v>
      </c>
      <c r="C6">
        <v>98</v>
      </c>
      <c r="D6">
        <v>242</v>
      </c>
    </row>
    <row r="7" spans="1:6" x14ac:dyDescent="0.15">
      <c r="A7" t="s">
        <v>26</v>
      </c>
      <c r="B7">
        <v>110</v>
      </c>
      <c r="C7">
        <v>98</v>
      </c>
      <c r="D7">
        <v>208</v>
      </c>
    </row>
    <row r="8" spans="1:6" x14ac:dyDescent="0.15">
      <c r="A8" t="s">
        <v>27</v>
      </c>
      <c r="B8">
        <v>110</v>
      </c>
      <c r="C8">
        <v>98</v>
      </c>
      <c r="D8">
        <v>198</v>
      </c>
    </row>
    <row r="9" spans="1:6" x14ac:dyDescent="0.15">
      <c r="A9" t="s">
        <v>28</v>
      </c>
      <c r="B9">
        <v>110</v>
      </c>
      <c r="C9">
        <v>98</v>
      </c>
      <c r="D9">
        <v>220</v>
      </c>
    </row>
    <row r="10" spans="1:6" x14ac:dyDescent="0.15">
      <c r="A10" t="s">
        <v>29</v>
      </c>
      <c r="B10">
        <v>450</v>
      </c>
      <c r="C10">
        <v>318</v>
      </c>
      <c r="D10">
        <v>126</v>
      </c>
    </row>
    <row r="11" spans="1:6" x14ac:dyDescent="0.15">
      <c r="A11" t="s">
        <v>30</v>
      </c>
      <c r="B11">
        <v>450</v>
      </c>
      <c r="C11">
        <v>316</v>
      </c>
      <c r="D11">
        <v>127</v>
      </c>
    </row>
    <row r="12" spans="1:6" x14ac:dyDescent="0.15">
      <c r="A12" t="s">
        <v>31</v>
      </c>
      <c r="B12">
        <v>500</v>
      </c>
      <c r="C12">
        <v>356</v>
      </c>
      <c r="D12">
        <v>130</v>
      </c>
    </row>
    <row r="13" spans="1:6" x14ac:dyDescent="0.15">
      <c r="A13" t="s">
        <v>32</v>
      </c>
      <c r="B13">
        <v>370</v>
      </c>
      <c r="C13">
        <v>255</v>
      </c>
      <c r="D13">
        <v>129</v>
      </c>
    </row>
    <row r="14" spans="1:6" x14ac:dyDescent="0.15">
      <c r="A14" t="s">
        <v>33</v>
      </c>
      <c r="B14">
        <v>400</v>
      </c>
      <c r="C14">
        <v>279</v>
      </c>
      <c r="D14">
        <v>117</v>
      </c>
    </row>
    <row r="15" spans="1:6" x14ac:dyDescent="0.15">
      <c r="A15" t="s">
        <v>34</v>
      </c>
      <c r="B15">
        <v>370</v>
      </c>
      <c r="C15">
        <v>255</v>
      </c>
      <c r="D15">
        <v>146</v>
      </c>
    </row>
    <row r="16" spans="1:6" x14ac:dyDescent="0.15">
      <c r="A16" t="s">
        <v>35</v>
      </c>
      <c r="B16">
        <v>160</v>
      </c>
      <c r="C16">
        <v>50</v>
      </c>
      <c r="D16">
        <v>224</v>
      </c>
    </row>
    <row r="17" spans="1:4" x14ac:dyDescent="0.15">
      <c r="A17" t="s">
        <v>36</v>
      </c>
      <c r="B17">
        <v>120</v>
      </c>
      <c r="C17">
        <v>34</v>
      </c>
      <c r="D17">
        <v>272</v>
      </c>
    </row>
    <row r="18" spans="1:4" x14ac:dyDescent="0.15">
      <c r="A18" t="s">
        <v>37</v>
      </c>
      <c r="B18">
        <v>160</v>
      </c>
      <c r="C18">
        <v>50</v>
      </c>
      <c r="D18">
        <v>216</v>
      </c>
    </row>
    <row r="19" spans="1:4" x14ac:dyDescent="0.15">
      <c r="A19" t="s">
        <v>38</v>
      </c>
      <c r="B19">
        <v>160</v>
      </c>
      <c r="C19">
        <v>49</v>
      </c>
      <c r="D19">
        <v>281</v>
      </c>
    </row>
    <row r="20" spans="1:4" x14ac:dyDescent="0.15">
      <c r="A20" t="s">
        <v>39</v>
      </c>
      <c r="B20">
        <v>160</v>
      </c>
      <c r="C20">
        <v>49</v>
      </c>
      <c r="D20">
        <v>228</v>
      </c>
    </row>
    <row r="21" spans="1:4" x14ac:dyDescent="0.15">
      <c r="A21" t="s">
        <v>40</v>
      </c>
      <c r="B21">
        <v>160</v>
      </c>
      <c r="C21">
        <v>32</v>
      </c>
      <c r="D21">
        <v>247</v>
      </c>
    </row>
    <row r="22" spans="1:4" x14ac:dyDescent="0.15">
      <c r="A22" t="s">
        <v>41</v>
      </c>
      <c r="B22">
        <v>160</v>
      </c>
      <c r="C22">
        <v>30</v>
      </c>
      <c r="D22">
        <v>272</v>
      </c>
    </row>
    <row r="23" spans="1:4" x14ac:dyDescent="0.15">
      <c r="A23" t="s">
        <v>42</v>
      </c>
      <c r="B23">
        <v>160</v>
      </c>
      <c r="C23">
        <v>30</v>
      </c>
      <c r="D23">
        <v>228</v>
      </c>
    </row>
    <row r="24" spans="1:4" x14ac:dyDescent="0.15">
      <c r="A24" t="s">
        <v>43</v>
      </c>
      <c r="B24">
        <v>100</v>
      </c>
      <c r="C24">
        <v>40</v>
      </c>
      <c r="D24">
        <v>156</v>
      </c>
    </row>
    <row r="25" spans="1:4" x14ac:dyDescent="0.15">
      <c r="A25" t="s">
        <v>44</v>
      </c>
      <c r="B25">
        <v>430</v>
      </c>
      <c r="C25">
        <v>179</v>
      </c>
      <c r="D25">
        <v>145</v>
      </c>
    </row>
    <row r="26" spans="1:4" x14ac:dyDescent="0.15">
      <c r="A26" t="s">
        <v>45</v>
      </c>
      <c r="B26">
        <v>300</v>
      </c>
      <c r="C26">
        <v>118</v>
      </c>
      <c r="D26">
        <v>127</v>
      </c>
    </row>
    <row r="27" spans="1:4" x14ac:dyDescent="0.15">
      <c r="A27" t="s">
        <v>46</v>
      </c>
      <c r="B27">
        <v>180</v>
      </c>
      <c r="C27">
        <v>72</v>
      </c>
      <c r="D27">
        <v>145</v>
      </c>
    </row>
    <row r="28" spans="1:4" x14ac:dyDescent="0.15">
      <c r="A28" t="s">
        <v>47</v>
      </c>
      <c r="B28">
        <v>150</v>
      </c>
      <c r="C28">
        <v>60</v>
      </c>
      <c r="D28">
        <v>142</v>
      </c>
    </row>
    <row r="29" spans="1:4" x14ac:dyDescent="0.15">
      <c r="A29" t="s">
        <v>48</v>
      </c>
      <c r="B29">
        <v>120</v>
      </c>
      <c r="C29">
        <v>48</v>
      </c>
      <c r="D29">
        <v>165</v>
      </c>
    </row>
    <row r="30" spans="1:4" x14ac:dyDescent="0.15">
      <c r="A30" t="s">
        <v>49</v>
      </c>
      <c r="B30">
        <v>143</v>
      </c>
      <c r="C30">
        <v>117</v>
      </c>
      <c r="D30">
        <v>210</v>
      </c>
    </row>
    <row r="31" spans="1:4" x14ac:dyDescent="0.15">
      <c r="A31" t="s">
        <v>50</v>
      </c>
      <c r="B31">
        <v>100</v>
      </c>
      <c r="C31">
        <v>79</v>
      </c>
      <c r="D31">
        <v>249</v>
      </c>
    </row>
    <row r="32" spans="1:4" x14ac:dyDescent="0.15">
      <c r="A32" t="s">
        <v>51</v>
      </c>
      <c r="B32">
        <v>47</v>
      </c>
      <c r="C32">
        <v>37</v>
      </c>
      <c r="D32">
        <v>191</v>
      </c>
    </row>
    <row r="33" spans="1:4" x14ac:dyDescent="0.15">
      <c r="A33" t="s">
        <v>52</v>
      </c>
      <c r="B33">
        <v>82</v>
      </c>
      <c r="C33">
        <v>65</v>
      </c>
      <c r="D33">
        <v>211</v>
      </c>
    </row>
    <row r="34" spans="1:4" x14ac:dyDescent="0.15">
      <c r="A34" t="s">
        <v>53</v>
      </c>
      <c r="B34">
        <v>112</v>
      </c>
      <c r="C34">
        <v>89</v>
      </c>
      <c r="D34">
        <v>216</v>
      </c>
    </row>
    <row r="35" spans="1:4" x14ac:dyDescent="0.15">
      <c r="A35" t="s">
        <v>54</v>
      </c>
      <c r="B35">
        <v>112</v>
      </c>
      <c r="C35">
        <v>90</v>
      </c>
      <c r="D35">
        <v>307</v>
      </c>
    </row>
    <row r="36" spans="1:4" x14ac:dyDescent="0.15">
      <c r="A36" t="s">
        <v>55</v>
      </c>
      <c r="B36">
        <v>112</v>
      </c>
      <c r="C36">
        <v>89</v>
      </c>
      <c r="D36">
        <v>330</v>
      </c>
    </row>
    <row r="37" spans="1:4" x14ac:dyDescent="0.15">
      <c r="A37" t="s">
        <v>56</v>
      </c>
      <c r="B37">
        <v>112</v>
      </c>
      <c r="C37">
        <v>89</v>
      </c>
      <c r="D37">
        <v>314</v>
      </c>
    </row>
    <row r="38" spans="1:4" x14ac:dyDescent="0.15">
      <c r="A38" t="s">
        <v>57</v>
      </c>
      <c r="B38">
        <v>108</v>
      </c>
      <c r="C38">
        <v>21</v>
      </c>
      <c r="D38">
        <v>269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"/>
  <sheetViews>
    <sheetView workbookViewId="0">
      <selection activeCell="B1" sqref="B1:B4"/>
    </sheetView>
  </sheetViews>
  <sheetFormatPr defaultRowHeight="13.5" x14ac:dyDescent="0.15"/>
  <cols>
    <col min="1" max="1" width="11.75" bestFit="1" customWidth="1"/>
    <col min="2" max="3" width="13" bestFit="1" customWidth="1"/>
  </cols>
  <sheetData>
    <row r="1" spans="1:2" x14ac:dyDescent="0.15">
      <c r="A1" t="s">
        <v>0</v>
      </c>
      <c r="B1" t="s">
        <v>6</v>
      </c>
    </row>
    <row r="2" spans="1:2" x14ac:dyDescent="0.15">
      <c r="A2" t="s">
        <v>1</v>
      </c>
      <c r="B2">
        <v>97</v>
      </c>
    </row>
    <row r="3" spans="1:2" x14ac:dyDescent="0.15">
      <c r="A3" s="1" t="s">
        <v>7</v>
      </c>
      <c r="B3" s="2">
        <v>94</v>
      </c>
    </row>
    <row r="4" spans="1:2" x14ac:dyDescent="0.15">
      <c r="A4" t="s">
        <v>2</v>
      </c>
      <c r="B4">
        <v>96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"/>
  <sheetViews>
    <sheetView workbookViewId="0">
      <selection activeCell="B1" sqref="B1:B3"/>
    </sheetView>
  </sheetViews>
  <sheetFormatPr defaultRowHeight="13.5" x14ac:dyDescent="0.15"/>
  <cols>
    <col min="1" max="2" width="11" bestFit="1" customWidth="1"/>
  </cols>
  <sheetData>
    <row r="1" spans="1:2" x14ac:dyDescent="0.15">
      <c r="A1" t="s">
        <v>14</v>
      </c>
      <c r="B1">
        <v>139892</v>
      </c>
    </row>
    <row r="2" spans="1:2" x14ac:dyDescent="0.15">
      <c r="A2" t="s">
        <v>15</v>
      </c>
      <c r="B2">
        <v>122843</v>
      </c>
    </row>
    <row r="3" spans="1:2" x14ac:dyDescent="0.15">
      <c r="A3" t="s">
        <v>16</v>
      </c>
      <c r="B3">
        <v>60539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"/>
  <sheetViews>
    <sheetView workbookViewId="0">
      <selection activeCell="F14" sqref="F14"/>
    </sheetView>
  </sheetViews>
  <sheetFormatPr defaultRowHeight="13.5" x14ac:dyDescent="0.15"/>
  <cols>
    <col min="1" max="1" width="12.5" bestFit="1" customWidth="1"/>
  </cols>
  <sheetData>
    <row r="1" spans="1:4" x14ac:dyDescent="0.15">
      <c r="A1" t="s">
        <v>68</v>
      </c>
    </row>
    <row r="3" spans="1:4" x14ac:dyDescent="0.15">
      <c r="A3" t="s">
        <v>69</v>
      </c>
      <c r="B3" t="s">
        <v>70</v>
      </c>
      <c r="C3" t="s">
        <v>71</v>
      </c>
      <c r="D3" t="s">
        <v>72</v>
      </c>
    </row>
    <row r="4" spans="1:4" x14ac:dyDescent="0.15">
      <c r="A4" t="s">
        <v>64</v>
      </c>
      <c r="B4">
        <v>600</v>
      </c>
      <c r="C4">
        <v>3</v>
      </c>
      <c r="D4">
        <f>B4*C4</f>
        <v>1800</v>
      </c>
    </row>
    <row r="5" spans="1:4" x14ac:dyDescent="0.15">
      <c r="A5" t="s">
        <v>65</v>
      </c>
      <c r="B5">
        <v>1200</v>
      </c>
      <c r="C5">
        <v>2</v>
      </c>
      <c r="D5">
        <f t="shared" ref="D5:D7" si="0">B5*C5</f>
        <v>2400</v>
      </c>
    </row>
    <row r="6" spans="1:4" x14ac:dyDescent="0.15">
      <c r="A6" t="s">
        <v>66</v>
      </c>
      <c r="B6">
        <v>800</v>
      </c>
      <c r="C6">
        <v>2</v>
      </c>
      <c r="D6">
        <f t="shared" si="0"/>
        <v>1600</v>
      </c>
    </row>
    <row r="7" spans="1:4" x14ac:dyDescent="0.15">
      <c r="A7" t="s">
        <v>67</v>
      </c>
      <c r="B7">
        <v>300</v>
      </c>
      <c r="C7">
        <v>3</v>
      </c>
      <c r="D7">
        <f t="shared" si="0"/>
        <v>900</v>
      </c>
    </row>
    <row r="8" spans="1:4" x14ac:dyDescent="0.15">
      <c r="C8" t="s">
        <v>62</v>
      </c>
      <c r="D8">
        <f>SUM(D4:D7)</f>
        <v>6700</v>
      </c>
    </row>
    <row r="11" spans="1:4" x14ac:dyDescent="0.15">
      <c r="A11" t="s">
        <v>73</v>
      </c>
      <c r="B11">
        <v>3</v>
      </c>
      <c r="C11" t="s">
        <v>74</v>
      </c>
    </row>
    <row r="12" spans="1:4" x14ac:dyDescent="0.15">
      <c r="A12" t="s">
        <v>75</v>
      </c>
      <c r="B12">
        <f>D8/B11</f>
        <v>2233.3333333333335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"/>
  <sheetViews>
    <sheetView workbookViewId="0">
      <selection activeCell="A2" sqref="A2:D2"/>
    </sheetView>
  </sheetViews>
  <sheetFormatPr defaultRowHeight="13.5" x14ac:dyDescent="0.15"/>
  <cols>
    <col min="2" max="3" width="13" bestFit="1" customWidth="1"/>
  </cols>
  <sheetData>
    <row r="1" spans="1:4" x14ac:dyDescent="0.15">
      <c r="A1" t="s">
        <v>0</v>
      </c>
      <c r="B1" t="s">
        <v>5</v>
      </c>
      <c r="C1" t="s">
        <v>6</v>
      </c>
      <c r="D1" t="s">
        <v>4</v>
      </c>
    </row>
    <row r="2" spans="1:4" x14ac:dyDescent="0.15">
      <c r="A2" t="s">
        <v>8</v>
      </c>
      <c r="B2">
        <v>200</v>
      </c>
      <c r="C2">
        <v>100</v>
      </c>
      <c r="D2">
        <v>12345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workbookViewId="0">
      <selection activeCell="H10" sqref="H10"/>
    </sheetView>
  </sheetViews>
  <sheetFormatPr defaultRowHeight="13.5" x14ac:dyDescent="0.15"/>
  <cols>
    <col min="1" max="1" width="11.375" bestFit="1" customWidth="1"/>
    <col min="4" max="4" width="7.125" bestFit="1" customWidth="1"/>
  </cols>
  <sheetData>
    <row r="1" spans="1:4" x14ac:dyDescent="0.15">
      <c r="A1" t="s">
        <v>58</v>
      </c>
      <c r="B1" t="s">
        <v>59</v>
      </c>
      <c r="C1" t="s">
        <v>60</v>
      </c>
      <c r="D1" t="s">
        <v>61</v>
      </c>
    </row>
    <row r="2" spans="1:4" x14ac:dyDescent="0.15">
      <c r="A2" s="3">
        <v>41699</v>
      </c>
      <c r="B2">
        <v>239426</v>
      </c>
      <c r="C2">
        <v>133889</v>
      </c>
    </row>
    <row r="3" spans="1:4" x14ac:dyDescent="0.15">
      <c r="A3" s="3">
        <v>41730</v>
      </c>
      <c r="B3">
        <v>1196865</v>
      </c>
      <c r="C3">
        <v>684098</v>
      </c>
    </row>
    <row r="4" spans="1:4" x14ac:dyDescent="0.15">
      <c r="A4" s="3">
        <v>41760</v>
      </c>
      <c r="B4">
        <v>1192060</v>
      </c>
      <c r="C4">
        <v>684570</v>
      </c>
    </row>
    <row r="5" spans="1:4" x14ac:dyDescent="0.15">
      <c r="A5" s="3">
        <v>41791</v>
      </c>
      <c r="B5">
        <v>1195881</v>
      </c>
      <c r="C5">
        <v>681963</v>
      </c>
    </row>
    <row r="6" spans="1:4" x14ac:dyDescent="0.15">
      <c r="A6" s="3">
        <v>41821</v>
      </c>
      <c r="B6">
        <v>1275142</v>
      </c>
      <c r="C6">
        <v>721681</v>
      </c>
    </row>
    <row r="7" spans="1:4" x14ac:dyDescent="0.15">
      <c r="A7" s="3">
        <v>41852</v>
      </c>
      <c r="B7">
        <v>220698</v>
      </c>
      <c r="C7">
        <v>122782</v>
      </c>
    </row>
    <row r="8" spans="1:4" x14ac:dyDescent="0.15">
      <c r="A8" s="3">
        <v>41883</v>
      </c>
      <c r="B8">
        <v>216269</v>
      </c>
      <c r="C8">
        <v>119036</v>
      </c>
    </row>
    <row r="9" spans="1:4" x14ac:dyDescent="0.15">
      <c r="A9" s="3">
        <v>41913</v>
      </c>
      <c r="B9">
        <v>1278629</v>
      </c>
      <c r="C9">
        <v>726898</v>
      </c>
    </row>
    <row r="10" spans="1:4" x14ac:dyDescent="0.15">
      <c r="A10" s="3">
        <v>41944</v>
      </c>
      <c r="B10">
        <v>1110104</v>
      </c>
      <c r="C10">
        <v>629364</v>
      </c>
    </row>
    <row r="11" spans="1:4" x14ac:dyDescent="0.15">
      <c r="A11" s="3">
        <v>41974</v>
      </c>
      <c r="B11">
        <v>1191672</v>
      </c>
      <c r="C11">
        <v>680162</v>
      </c>
    </row>
    <row r="12" spans="1:4" x14ac:dyDescent="0.15">
      <c r="A12" s="3">
        <v>42005</v>
      </c>
      <c r="B12">
        <v>1168224</v>
      </c>
      <c r="C12">
        <v>668641</v>
      </c>
    </row>
    <row r="13" spans="1:4" x14ac:dyDescent="0.15">
      <c r="A13" s="3">
        <v>42036</v>
      </c>
      <c r="B13">
        <v>214407</v>
      </c>
      <c r="C13">
        <v>120463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11" sqref="D11"/>
    </sheetView>
  </sheetViews>
  <sheetFormatPr defaultRowHeight="13.5" x14ac:dyDescent="0.15"/>
  <cols>
    <col min="1" max="1" width="3.25" style="4" bestFit="1" customWidth="1"/>
    <col min="2" max="7" width="3.375" style="4" bestFit="1" customWidth="1"/>
    <col min="8" max="8" width="3.25" style="4" bestFit="1" customWidth="1"/>
    <col min="9" max="10" width="3.375" style="4" bestFit="1" customWidth="1"/>
    <col min="11" max="11" width="3.25" style="4" bestFit="1" customWidth="1"/>
    <col min="12" max="12" width="2.875" bestFit="1" customWidth="1"/>
  </cols>
  <sheetData>
    <row r="1" spans="1:12" x14ac:dyDescent="0.15">
      <c r="A1" s="5"/>
      <c r="B1" s="16" t="s">
        <v>132</v>
      </c>
      <c r="C1" s="16" t="s">
        <v>131</v>
      </c>
      <c r="D1" s="16" t="s">
        <v>130</v>
      </c>
      <c r="E1" s="16" t="s">
        <v>129</v>
      </c>
      <c r="F1" s="16" t="s">
        <v>128</v>
      </c>
      <c r="G1" s="16" t="s">
        <v>127</v>
      </c>
      <c r="H1" s="16" t="s">
        <v>126</v>
      </c>
      <c r="I1" s="16" t="s">
        <v>125</v>
      </c>
      <c r="J1" s="16" t="s">
        <v>124</v>
      </c>
      <c r="K1" s="5"/>
    </row>
    <row r="2" spans="1:12" ht="14.25" thickBot="1" x14ac:dyDescent="0.2">
      <c r="A2" s="5" t="s">
        <v>90</v>
      </c>
      <c r="B2" s="6" t="s">
        <v>89</v>
      </c>
      <c r="C2" s="5" t="s">
        <v>88</v>
      </c>
      <c r="D2" s="6" t="s">
        <v>87</v>
      </c>
      <c r="E2" s="5" t="s">
        <v>86</v>
      </c>
      <c r="F2" s="5" t="s">
        <v>85</v>
      </c>
      <c r="G2" s="5" t="s">
        <v>84</v>
      </c>
      <c r="H2" s="5" t="s">
        <v>83</v>
      </c>
      <c r="I2" s="5" t="s">
        <v>82</v>
      </c>
      <c r="J2" s="5" t="s">
        <v>81</v>
      </c>
      <c r="K2" s="5" t="s">
        <v>76</v>
      </c>
      <c r="L2" s="15" t="s">
        <v>133</v>
      </c>
    </row>
    <row r="3" spans="1:12" ht="14.25" thickBot="1" x14ac:dyDescent="0.2">
      <c r="A3" s="12"/>
      <c r="B3" s="11" t="s">
        <v>121</v>
      </c>
      <c r="C3" s="14" t="s">
        <v>117</v>
      </c>
      <c r="D3" s="13"/>
      <c r="E3" s="9" t="s">
        <v>111</v>
      </c>
      <c r="F3" s="5" t="s">
        <v>107</v>
      </c>
      <c r="G3" s="5" t="s">
        <v>103</v>
      </c>
      <c r="H3" s="5" t="s">
        <v>99</v>
      </c>
      <c r="I3" s="5" t="s">
        <v>95</v>
      </c>
      <c r="J3" s="5" t="s">
        <v>91</v>
      </c>
      <c r="K3" s="5" t="s">
        <v>77</v>
      </c>
      <c r="L3" s="15" t="s">
        <v>134</v>
      </c>
    </row>
    <row r="4" spans="1:12" ht="14.25" thickBot="1" x14ac:dyDescent="0.2">
      <c r="A4" s="8"/>
      <c r="B4" s="13"/>
      <c r="C4" s="9" t="s">
        <v>118</v>
      </c>
      <c r="D4" s="7" t="s">
        <v>115</v>
      </c>
      <c r="E4" s="5" t="s">
        <v>112</v>
      </c>
      <c r="F4" s="5" t="s">
        <v>108</v>
      </c>
      <c r="G4" s="5" t="s">
        <v>104</v>
      </c>
      <c r="H4" s="5" t="s">
        <v>100</v>
      </c>
      <c r="I4" s="5" t="s">
        <v>96</v>
      </c>
      <c r="J4" s="5" t="s">
        <v>92</v>
      </c>
      <c r="K4" s="5" t="s">
        <v>78</v>
      </c>
      <c r="L4" s="15" t="s">
        <v>135</v>
      </c>
    </row>
    <row r="5" spans="1:12" ht="14.25" thickBot="1" x14ac:dyDescent="0.2">
      <c r="A5" s="8"/>
      <c r="B5" s="11" t="s">
        <v>122</v>
      </c>
      <c r="C5" s="14" t="s">
        <v>119</v>
      </c>
      <c r="D5" s="13"/>
      <c r="E5" s="9" t="s">
        <v>113</v>
      </c>
      <c r="F5" s="5" t="s">
        <v>109</v>
      </c>
      <c r="G5" s="5" t="s">
        <v>105</v>
      </c>
      <c r="H5" s="5" t="s">
        <v>101</v>
      </c>
      <c r="I5" s="5" t="s">
        <v>97</v>
      </c>
      <c r="J5" s="5" t="s">
        <v>93</v>
      </c>
      <c r="K5" s="5" t="s">
        <v>79</v>
      </c>
      <c r="L5" s="15" t="s">
        <v>136</v>
      </c>
    </row>
    <row r="6" spans="1:12" x14ac:dyDescent="0.15">
      <c r="A6" s="7"/>
      <c r="B6" s="10" t="s">
        <v>123</v>
      </c>
      <c r="C6" s="5" t="s">
        <v>120</v>
      </c>
      <c r="D6" s="10" t="s">
        <v>116</v>
      </c>
      <c r="E6" s="5" t="s">
        <v>114</v>
      </c>
      <c r="F6" s="5" t="s">
        <v>110</v>
      </c>
      <c r="G6" s="5" t="s">
        <v>106</v>
      </c>
      <c r="H6" s="5" t="s">
        <v>102</v>
      </c>
      <c r="I6" s="5" t="s">
        <v>98</v>
      </c>
      <c r="J6" s="5" t="s">
        <v>94</v>
      </c>
      <c r="K6" s="5" t="s">
        <v>80</v>
      </c>
      <c r="L6" s="15" t="s">
        <v>137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担当店4月</vt:lpstr>
      <vt:lpstr>AKB総選挙（1回から2回） </vt:lpstr>
      <vt:lpstr>白楽店4月</vt:lpstr>
      <vt:lpstr>担当店4月（訂正）</vt:lpstr>
      <vt:lpstr>AKB総選挙（3回）</vt:lpstr>
      <vt:lpstr>割り勘データ</vt:lpstr>
      <vt:lpstr>新横浜4月</vt:lpstr>
      <vt:lpstr>白楽店月次</vt:lpstr>
      <vt:lpstr>表の貼り付け</vt:lpstr>
      <vt:lpstr>みなとみらい店月次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santa</cp:lastModifiedBy>
  <dcterms:created xsi:type="dcterms:W3CDTF">2015-08-18T13:15:41Z</dcterms:created>
  <dcterms:modified xsi:type="dcterms:W3CDTF">2015-08-22T14:28:30Z</dcterms:modified>
</cp:coreProperties>
</file>