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21552" windowHeight="8952"/>
  </bookViews>
  <sheets>
    <sheet name="来店者数" sheetId="4" r:id="rId1"/>
    <sheet name="解答例" sheetId="5" r:id="rId2"/>
  </sheets>
  <calcPr calcId="145621"/>
</workbook>
</file>

<file path=xl/calcChain.xml><?xml version="1.0" encoding="utf-8"?>
<calcChain xmlns="http://schemas.openxmlformats.org/spreadsheetml/2006/main">
  <c r="L5" i="5" l="1"/>
  <c r="L6" i="5"/>
  <c r="L7" i="5"/>
  <c r="L8" i="5"/>
  <c r="L9" i="5"/>
  <c r="L10" i="5"/>
  <c r="L11" i="5"/>
  <c r="L12" i="5"/>
  <c r="L13" i="5"/>
  <c r="L14" i="5"/>
  <c r="L15" i="5"/>
  <c r="L16" i="5"/>
  <c r="K6" i="5"/>
  <c r="K7" i="5"/>
  <c r="K8" i="5"/>
  <c r="K9" i="5"/>
  <c r="K10" i="5"/>
  <c r="K11" i="5"/>
  <c r="K12" i="5"/>
  <c r="K13" i="5"/>
  <c r="K14" i="5"/>
  <c r="K15" i="5"/>
  <c r="K16" i="5"/>
  <c r="K5" i="5"/>
  <c r="J5" i="5"/>
  <c r="J6" i="5"/>
  <c r="J7" i="5"/>
  <c r="J8" i="5"/>
  <c r="J9" i="5"/>
  <c r="J10" i="5"/>
  <c r="J11" i="5"/>
  <c r="J12" i="5"/>
  <c r="J13" i="5"/>
  <c r="J14" i="5"/>
  <c r="J15" i="5"/>
  <c r="J16" i="5"/>
  <c r="I6" i="5"/>
  <c r="I7" i="5"/>
  <c r="I8" i="5"/>
  <c r="I9" i="5"/>
  <c r="I10" i="5"/>
  <c r="I11" i="5"/>
  <c r="I12" i="5"/>
  <c r="I13" i="5"/>
  <c r="I14" i="5"/>
  <c r="I15" i="5"/>
  <c r="I16" i="5"/>
  <c r="I5" i="5"/>
  <c r="C18" i="5"/>
  <c r="D18" i="5"/>
  <c r="E18" i="5"/>
  <c r="B18" i="5"/>
  <c r="B17" i="5"/>
  <c r="C17" i="5"/>
  <c r="D17" i="5"/>
  <c r="E17" i="5"/>
  <c r="H6" i="5"/>
  <c r="H7" i="5"/>
  <c r="H8" i="5"/>
  <c r="H9" i="5"/>
  <c r="H10" i="5"/>
  <c r="H11" i="5"/>
  <c r="H12" i="5"/>
  <c r="H13" i="5"/>
  <c r="H14" i="5"/>
  <c r="H15" i="5"/>
  <c r="H16" i="5"/>
  <c r="H5" i="5"/>
  <c r="G5" i="5"/>
  <c r="G6" i="5"/>
  <c r="G7" i="5"/>
  <c r="G8" i="5"/>
  <c r="G9" i="5"/>
  <c r="G10" i="5"/>
  <c r="G11" i="5"/>
  <c r="G12" i="5"/>
  <c r="G13" i="5"/>
  <c r="G14" i="5"/>
  <c r="G15" i="5"/>
  <c r="G16" i="5"/>
  <c r="F6" i="5"/>
  <c r="F7" i="5"/>
  <c r="F8" i="5"/>
  <c r="F9" i="5"/>
  <c r="F10" i="5"/>
  <c r="F11" i="5"/>
  <c r="F12" i="5"/>
  <c r="F13" i="5"/>
  <c r="F14" i="5"/>
  <c r="F15" i="5"/>
  <c r="F16" i="5"/>
  <c r="F5" i="5"/>
</calcChain>
</file>

<file path=xl/sharedStrings.xml><?xml version="1.0" encoding="utf-8"?>
<sst xmlns="http://schemas.openxmlformats.org/spreadsheetml/2006/main" count="39" uniqueCount="12">
  <si>
    <t>支店１</t>
    <rPh sb="0" eb="2">
      <t>シテン</t>
    </rPh>
    <phoneticPr fontId="1"/>
  </si>
  <si>
    <t>支店２</t>
    <rPh sb="0" eb="2">
      <t>シテン</t>
    </rPh>
    <phoneticPr fontId="1"/>
  </si>
  <si>
    <t>月</t>
    <rPh sb="0" eb="1">
      <t>ツキ</t>
    </rPh>
    <phoneticPr fontId="1"/>
  </si>
  <si>
    <t>来店者数</t>
    <rPh sb="0" eb="3">
      <t>ライテンシャ</t>
    </rPh>
    <rPh sb="3" eb="4">
      <t>スウ</t>
    </rPh>
    <phoneticPr fontId="1"/>
  </si>
  <si>
    <t>来店者一人あたりの売上金額</t>
    <rPh sb="0" eb="3">
      <t>ライテンシャ</t>
    </rPh>
    <rPh sb="3" eb="5">
      <t>ヒトリ</t>
    </rPh>
    <rPh sb="9" eb="11">
      <t>ウリア</t>
    </rPh>
    <rPh sb="11" eb="13">
      <t>キンガク</t>
    </rPh>
    <phoneticPr fontId="1"/>
  </si>
  <si>
    <t>年間合計</t>
    <rPh sb="0" eb="2">
      <t>ネンカン</t>
    </rPh>
    <rPh sb="2" eb="4">
      <t>ゴウケイ</t>
    </rPh>
    <phoneticPr fontId="1"/>
  </si>
  <si>
    <t>年間売上金額合計に占める割合</t>
    <rPh sb="0" eb="2">
      <t>ネンカン</t>
    </rPh>
    <rPh sb="2" eb="4">
      <t>ウリア</t>
    </rPh>
    <rPh sb="4" eb="6">
      <t>キンガク</t>
    </rPh>
    <rPh sb="6" eb="8">
      <t>ゴウケイ</t>
    </rPh>
    <rPh sb="9" eb="10">
      <t>シ</t>
    </rPh>
    <rPh sb="12" eb="14">
      <t>ワリアイ</t>
    </rPh>
    <phoneticPr fontId="1"/>
  </si>
  <si>
    <t>年間平均</t>
    <rPh sb="0" eb="2">
      <t>ネンカン</t>
    </rPh>
    <rPh sb="2" eb="4">
      <t>ヘイキン</t>
    </rPh>
    <phoneticPr fontId="1"/>
  </si>
  <si>
    <t>売上金額</t>
    <rPh sb="0" eb="2">
      <t>ウリアゲ</t>
    </rPh>
    <rPh sb="2" eb="4">
      <t>キンガク</t>
    </rPh>
    <phoneticPr fontId="1"/>
  </si>
  <si>
    <t>客単価が高い支店</t>
    <rPh sb="0" eb="3">
      <t>キャクタンカ</t>
    </rPh>
    <rPh sb="4" eb="5">
      <t>タカ</t>
    </rPh>
    <rPh sb="6" eb="8">
      <t>シテン</t>
    </rPh>
    <phoneticPr fontId="1"/>
  </si>
  <si>
    <t>年平均と比較した来店者数</t>
    <rPh sb="0" eb="1">
      <t>ネン</t>
    </rPh>
    <rPh sb="1" eb="3">
      <t>ヘイキン</t>
    </rPh>
    <rPh sb="4" eb="6">
      <t>ヒカク</t>
    </rPh>
    <rPh sb="8" eb="11">
      <t>ライテンシャ</t>
    </rPh>
    <rPh sb="11" eb="12">
      <t>スウ</t>
    </rPh>
    <phoneticPr fontId="1"/>
  </si>
  <si>
    <t>神奈川さくら</t>
    <rPh sb="0" eb="3">
      <t>カナガワ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</si>
</sst>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</cellXfs>
  <cellStyles count="1">
    <cellStyle name="標準" xfId="0" builtinId="0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月別来店者数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解答例!$D$4</c:f>
              <c:strCache>
                <c:ptCount val="1"/>
                <c:pt idx="0">
                  <c:v>支店１</c:v>
                </c:pt>
              </c:strCache>
            </c:strRef>
          </c:tx>
          <c:invertIfNegative val="0"/>
          <c:cat>
            <c:numRef>
              <c:f>解答例!$A$5:$A$16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解答例!$D$5:$D$16</c:f>
              <c:numCache>
                <c:formatCode>General</c:formatCode>
                <c:ptCount val="12"/>
                <c:pt idx="0">
                  <c:v>1749</c:v>
                </c:pt>
                <c:pt idx="1">
                  <c:v>336</c:v>
                </c:pt>
                <c:pt idx="2">
                  <c:v>374</c:v>
                </c:pt>
                <c:pt idx="3">
                  <c:v>1848</c:v>
                </c:pt>
                <c:pt idx="4">
                  <c:v>1841</c:v>
                </c:pt>
                <c:pt idx="5">
                  <c:v>1832</c:v>
                </c:pt>
                <c:pt idx="6">
                  <c:v>1954</c:v>
                </c:pt>
                <c:pt idx="7">
                  <c:v>368</c:v>
                </c:pt>
                <c:pt idx="8">
                  <c:v>356</c:v>
                </c:pt>
                <c:pt idx="9">
                  <c:v>1938</c:v>
                </c:pt>
                <c:pt idx="10">
                  <c:v>1694</c:v>
                </c:pt>
                <c:pt idx="11">
                  <c:v>1818</c:v>
                </c:pt>
              </c:numCache>
            </c:numRef>
          </c:val>
        </c:ser>
        <c:ser>
          <c:idx val="1"/>
          <c:order val="1"/>
          <c:tx>
            <c:strRef>
              <c:f>解答例!$E$4</c:f>
              <c:strCache>
                <c:ptCount val="1"/>
                <c:pt idx="0">
                  <c:v>支店２</c:v>
                </c:pt>
              </c:strCache>
            </c:strRef>
          </c:tx>
          <c:invertIfNegative val="0"/>
          <c:cat>
            <c:numRef>
              <c:f>解答例!$A$5:$A$16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解答例!$E$5:$E$16</c:f>
              <c:numCache>
                <c:formatCode>General</c:formatCode>
                <c:ptCount val="12"/>
                <c:pt idx="0">
                  <c:v>2708</c:v>
                </c:pt>
                <c:pt idx="1">
                  <c:v>2428</c:v>
                </c:pt>
                <c:pt idx="2">
                  <c:v>2678</c:v>
                </c:pt>
                <c:pt idx="3">
                  <c:v>2598</c:v>
                </c:pt>
                <c:pt idx="4">
                  <c:v>2745</c:v>
                </c:pt>
                <c:pt idx="5">
                  <c:v>2592</c:v>
                </c:pt>
                <c:pt idx="6">
                  <c:v>2696</c:v>
                </c:pt>
                <c:pt idx="7">
                  <c:v>2674</c:v>
                </c:pt>
                <c:pt idx="8">
                  <c:v>2582</c:v>
                </c:pt>
                <c:pt idx="9">
                  <c:v>2647</c:v>
                </c:pt>
                <c:pt idx="10">
                  <c:v>2613</c:v>
                </c:pt>
                <c:pt idx="11">
                  <c:v>2714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316224"/>
        <c:axId val="267318400"/>
      </c:barChart>
      <c:catAx>
        <c:axId val="26731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`</a:t>
                </a:r>
                <a:r>
                  <a:rPr lang="ja-JP" altLang="en-US"/>
                  <a:t>月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7318400"/>
        <c:crosses val="autoZero"/>
        <c:auto val="1"/>
        <c:lblAlgn val="ctr"/>
        <c:lblOffset val="100"/>
        <c:noMultiLvlLbl val="0"/>
      </c:catAx>
      <c:valAx>
        <c:axId val="26731840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来店者数（人）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7316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19</xdr:row>
      <xdr:rowOff>19050</xdr:rowOff>
    </xdr:from>
    <xdr:to>
      <xdr:col>6</xdr:col>
      <xdr:colOff>457200</xdr:colOff>
      <xdr:row>35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abSelected="1" workbookViewId="0">
      <selection activeCell="B27" sqref="B27"/>
    </sheetView>
  </sheetViews>
  <sheetFormatPr defaultRowHeight="13.2" x14ac:dyDescent="0.2"/>
  <cols>
    <col min="1" max="3" width="9" bestFit="1" customWidth="1"/>
    <col min="6" max="8" width="13.33203125" customWidth="1"/>
    <col min="9" max="10" width="14.44140625" customWidth="1"/>
    <col min="11" max="12" width="10.6640625" customWidth="1"/>
  </cols>
  <sheetData>
    <row r="2" spans="1:12" x14ac:dyDescent="0.2">
      <c r="B2" s="3" t="s">
        <v>8</v>
      </c>
      <c r="C2" s="3"/>
      <c r="D2" s="3" t="s">
        <v>3</v>
      </c>
      <c r="E2" s="3"/>
      <c r="F2" s="4" t="s">
        <v>4</v>
      </c>
      <c r="G2" s="4"/>
      <c r="H2" s="5" t="s">
        <v>9</v>
      </c>
      <c r="I2" s="4" t="s">
        <v>6</v>
      </c>
      <c r="J2" s="4"/>
      <c r="K2" t="s">
        <v>10</v>
      </c>
    </row>
    <row r="3" spans="1:12" x14ac:dyDescent="0.2">
      <c r="A3" s="3" t="s">
        <v>2</v>
      </c>
      <c r="B3" s="3" t="s">
        <v>0</v>
      </c>
      <c r="C3" s="3" t="s">
        <v>1</v>
      </c>
      <c r="D3" s="3" t="s">
        <v>0</v>
      </c>
      <c r="E3" s="3" t="s">
        <v>1</v>
      </c>
      <c r="F3" s="3" t="s">
        <v>0</v>
      </c>
      <c r="G3" s="3" t="s">
        <v>1</v>
      </c>
      <c r="H3" s="5"/>
      <c r="I3" s="3" t="s">
        <v>0</v>
      </c>
      <c r="J3" s="3" t="s">
        <v>1</v>
      </c>
      <c r="K3" s="3" t="s">
        <v>0</v>
      </c>
      <c r="L3" s="3" t="s">
        <v>1</v>
      </c>
    </row>
    <row r="4" spans="1:12" ht="13.5" x14ac:dyDescent="0.15">
      <c r="A4">
        <v>1</v>
      </c>
      <c r="B4">
        <v>1168224</v>
      </c>
      <c r="C4">
        <v>1731671</v>
      </c>
      <c r="D4">
        <v>1749</v>
      </c>
      <c r="E4">
        <v>2708</v>
      </c>
    </row>
    <row r="5" spans="1:12" ht="13.5" x14ac:dyDescent="0.15">
      <c r="A5">
        <v>2</v>
      </c>
      <c r="B5">
        <v>214407</v>
      </c>
      <c r="C5">
        <v>1544134</v>
      </c>
      <c r="D5">
        <v>336</v>
      </c>
      <c r="E5">
        <v>2428</v>
      </c>
    </row>
    <row r="6" spans="1:12" ht="13.5" x14ac:dyDescent="0.15">
      <c r="A6">
        <v>3</v>
      </c>
      <c r="B6">
        <v>239426</v>
      </c>
      <c r="C6">
        <v>1719678</v>
      </c>
      <c r="D6">
        <v>374</v>
      </c>
      <c r="E6">
        <v>2678</v>
      </c>
    </row>
    <row r="7" spans="1:12" ht="13.5" x14ac:dyDescent="0.15">
      <c r="A7">
        <v>4</v>
      </c>
      <c r="B7">
        <v>1196865</v>
      </c>
      <c r="C7">
        <v>1604112</v>
      </c>
      <c r="D7">
        <v>1848</v>
      </c>
      <c r="E7">
        <v>2598</v>
      </c>
    </row>
    <row r="8" spans="1:12" ht="13.5" x14ac:dyDescent="0.15">
      <c r="A8">
        <v>5</v>
      </c>
      <c r="B8">
        <v>1192060</v>
      </c>
      <c r="C8">
        <v>1757571</v>
      </c>
      <c r="D8">
        <v>1841</v>
      </c>
      <c r="E8">
        <v>2745</v>
      </c>
    </row>
    <row r="9" spans="1:12" ht="13.5" x14ac:dyDescent="0.15">
      <c r="A9">
        <v>6</v>
      </c>
      <c r="B9">
        <v>1195881</v>
      </c>
      <c r="C9">
        <v>1650678</v>
      </c>
      <c r="D9">
        <v>1832</v>
      </c>
      <c r="E9">
        <v>2592</v>
      </c>
    </row>
    <row r="10" spans="1:12" ht="13.5" x14ac:dyDescent="0.15">
      <c r="A10">
        <v>7</v>
      </c>
      <c r="B10">
        <v>1275142</v>
      </c>
      <c r="C10">
        <v>1677480</v>
      </c>
      <c r="D10">
        <v>1954</v>
      </c>
      <c r="E10">
        <v>2696</v>
      </c>
    </row>
    <row r="11" spans="1:12" ht="13.5" x14ac:dyDescent="0.15">
      <c r="A11">
        <v>8</v>
      </c>
      <c r="B11">
        <v>220698</v>
      </c>
      <c r="C11">
        <v>1733088</v>
      </c>
      <c r="D11">
        <v>368</v>
      </c>
      <c r="E11">
        <v>2674</v>
      </c>
    </row>
    <row r="12" spans="1:12" ht="13.5" x14ac:dyDescent="0.15">
      <c r="A12">
        <v>9</v>
      </c>
      <c r="B12">
        <v>216269</v>
      </c>
      <c r="C12">
        <v>1595762</v>
      </c>
      <c r="D12">
        <v>356</v>
      </c>
      <c r="E12">
        <v>2582</v>
      </c>
    </row>
    <row r="13" spans="1:12" ht="13.5" x14ac:dyDescent="0.15">
      <c r="A13">
        <v>10</v>
      </c>
      <c r="B13">
        <v>1278629</v>
      </c>
      <c r="C13">
        <v>1692744</v>
      </c>
      <c r="D13">
        <v>1938</v>
      </c>
      <c r="E13">
        <v>2647</v>
      </c>
    </row>
    <row r="14" spans="1:12" ht="13.5" x14ac:dyDescent="0.15">
      <c r="A14">
        <v>11</v>
      </c>
      <c r="B14">
        <v>1110104</v>
      </c>
      <c r="C14">
        <v>1673336</v>
      </c>
      <c r="D14">
        <v>1694</v>
      </c>
      <c r="E14">
        <v>2613</v>
      </c>
    </row>
    <row r="15" spans="1:12" ht="13.5" x14ac:dyDescent="0.15">
      <c r="A15">
        <v>12</v>
      </c>
      <c r="B15">
        <v>1191672</v>
      </c>
      <c r="C15">
        <v>1748389</v>
      </c>
      <c r="D15">
        <v>1818</v>
      </c>
      <c r="E15">
        <v>2714</v>
      </c>
    </row>
    <row r="16" spans="1:12" x14ac:dyDescent="0.2">
      <c r="A16" s="1" t="s">
        <v>5</v>
      </c>
      <c r="B16" s="2"/>
      <c r="C16" s="2"/>
    </row>
    <row r="17" spans="1:2" x14ac:dyDescent="0.2">
      <c r="A17" s="1" t="s">
        <v>7</v>
      </c>
      <c r="B17" s="2"/>
    </row>
    <row r="18" spans="1:2" ht="13.5" x14ac:dyDescent="0.15">
      <c r="A18" s="1"/>
      <c r="B18" s="2"/>
    </row>
    <row r="19" spans="1:2" ht="13.5" x14ac:dyDescent="0.15">
      <c r="A19" s="1"/>
      <c r="B19" s="2"/>
    </row>
  </sheetData>
  <mergeCells count="1">
    <mergeCell ref="H2:H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45" sqref="A45"/>
    </sheetView>
  </sheetViews>
  <sheetFormatPr defaultRowHeight="13.2" x14ac:dyDescent="0.2"/>
  <cols>
    <col min="1" max="1" width="10.44140625" bestFit="1" customWidth="1"/>
    <col min="2" max="5" width="10" customWidth="1"/>
    <col min="6" max="7" width="13.6640625" customWidth="1"/>
    <col min="8" max="8" width="17.109375" bestFit="1" customWidth="1"/>
    <col min="9" max="10" width="14.77734375" customWidth="1"/>
    <col min="11" max="12" width="14" customWidth="1"/>
    <col min="13" max="13" width="10" customWidth="1"/>
  </cols>
  <sheetData>
    <row r="1" spans="1:12" x14ac:dyDescent="0.2">
      <c r="A1">
        <v>201599999</v>
      </c>
      <c r="C1" t="s">
        <v>11</v>
      </c>
    </row>
    <row r="3" spans="1:12" x14ac:dyDescent="0.2">
      <c r="B3" t="s">
        <v>8</v>
      </c>
      <c r="D3" t="s">
        <v>3</v>
      </c>
      <c r="F3" t="s">
        <v>4</v>
      </c>
      <c r="H3" t="s">
        <v>9</v>
      </c>
      <c r="I3" t="s">
        <v>6</v>
      </c>
      <c r="K3" t="s">
        <v>10</v>
      </c>
    </row>
    <row r="4" spans="1:12" x14ac:dyDescent="0.2">
      <c r="A4" t="s">
        <v>2</v>
      </c>
      <c r="B4" s="3" t="s">
        <v>0</v>
      </c>
      <c r="C4" s="3" t="s">
        <v>1</v>
      </c>
      <c r="D4" s="3" t="s">
        <v>0</v>
      </c>
      <c r="E4" s="3" t="s">
        <v>1</v>
      </c>
      <c r="F4" s="3" t="s">
        <v>0</v>
      </c>
      <c r="G4" s="3" t="s">
        <v>1</v>
      </c>
      <c r="H4" s="3"/>
      <c r="I4" s="3" t="s">
        <v>0</v>
      </c>
      <c r="J4" s="3" t="s">
        <v>1</v>
      </c>
      <c r="K4" s="3" t="s">
        <v>0</v>
      </c>
      <c r="L4" s="3" t="s">
        <v>1</v>
      </c>
    </row>
    <row r="5" spans="1:12" ht="13.5" x14ac:dyDescent="0.15">
      <c r="A5">
        <v>1</v>
      </c>
      <c r="B5">
        <v>1168224</v>
      </c>
      <c r="C5">
        <v>1731671</v>
      </c>
      <c r="D5">
        <v>1749</v>
      </c>
      <c r="E5">
        <v>2708</v>
      </c>
      <c r="F5">
        <f>B5/D5</f>
        <v>667.93825042881645</v>
      </c>
      <c r="G5">
        <f>C5/E5</f>
        <v>639.46491875923186</v>
      </c>
      <c r="H5" t="str">
        <f>IF(F5&gt;G5,"支店１","支店２")</f>
        <v>支店１</v>
      </c>
      <c r="I5">
        <f>B5/B$17</f>
        <v>0.11126603035589636</v>
      </c>
      <c r="J5">
        <f>C5/C$17</f>
        <v>8.6030190907553983E-2</v>
      </c>
      <c r="K5" t="str">
        <f>IF(D5&gt;D$18,"多い","多くない")</f>
        <v>多い</v>
      </c>
      <c r="L5" t="str">
        <f>IF(E5&gt;E$18,"多い","多くない")</f>
        <v>多い</v>
      </c>
    </row>
    <row r="6" spans="1:12" ht="13.5" x14ac:dyDescent="0.15">
      <c r="A6">
        <v>2</v>
      </c>
      <c r="B6">
        <v>214407</v>
      </c>
      <c r="C6">
        <v>1544134</v>
      </c>
      <c r="D6">
        <v>336</v>
      </c>
      <c r="E6">
        <v>2428</v>
      </c>
      <c r="F6">
        <f t="shared" ref="F6:G16" si="0">B6/D6</f>
        <v>638.11607142857144</v>
      </c>
      <c r="G6">
        <f t="shared" si="0"/>
        <v>635.96952224052723</v>
      </c>
      <c r="H6" t="str">
        <f t="shared" ref="H6:H16" si="1">IF(F6&gt;G6,"支店１","支店２")</f>
        <v>支店１</v>
      </c>
      <c r="I6">
        <f t="shared" ref="I6:J16" si="2">B6/B$17</f>
        <v>2.0420925927319308E-2</v>
      </c>
      <c r="J6">
        <f t="shared" si="2"/>
        <v>7.6713268748419855E-2</v>
      </c>
      <c r="K6" t="str">
        <f t="shared" ref="K6:L16" si="3">IF(D6&gt;D$18,"多い","多くない")</f>
        <v>多くない</v>
      </c>
      <c r="L6" t="str">
        <f t="shared" si="3"/>
        <v>多くない</v>
      </c>
    </row>
    <row r="7" spans="1:12" ht="13.5" x14ac:dyDescent="0.15">
      <c r="A7">
        <v>3</v>
      </c>
      <c r="B7">
        <v>239426</v>
      </c>
      <c r="C7">
        <v>1719678</v>
      </c>
      <c r="D7">
        <v>374</v>
      </c>
      <c r="E7">
        <v>2678</v>
      </c>
      <c r="F7">
        <f t="shared" si="0"/>
        <v>640.17647058823525</v>
      </c>
      <c r="G7">
        <f t="shared" si="0"/>
        <v>642.15011202389849</v>
      </c>
      <c r="H7" t="str">
        <f t="shared" si="1"/>
        <v>支店２</v>
      </c>
      <c r="I7">
        <f t="shared" si="2"/>
        <v>2.2803829217676441E-2</v>
      </c>
      <c r="J7">
        <f t="shared" si="2"/>
        <v>8.5434373295805388E-2</v>
      </c>
      <c r="K7" t="str">
        <f t="shared" si="3"/>
        <v>多くない</v>
      </c>
      <c r="L7" t="str">
        <f t="shared" si="3"/>
        <v>多い</v>
      </c>
    </row>
    <row r="8" spans="1:12" ht="13.5" x14ac:dyDescent="0.15">
      <c r="A8">
        <v>4</v>
      </c>
      <c r="B8">
        <v>1196865</v>
      </c>
      <c r="C8">
        <v>1604112</v>
      </c>
      <c r="D8">
        <v>1848</v>
      </c>
      <c r="E8">
        <v>2598</v>
      </c>
      <c r="F8">
        <f t="shared" si="0"/>
        <v>647.65422077922074</v>
      </c>
      <c r="G8">
        <f t="shared" si="0"/>
        <v>617.44110854503469</v>
      </c>
      <c r="H8" t="str">
        <f t="shared" si="1"/>
        <v>支店１</v>
      </c>
      <c r="I8">
        <f t="shared" si="2"/>
        <v>0.11399390649559493</v>
      </c>
      <c r="J8">
        <f t="shared" si="2"/>
        <v>7.9693002652985595E-2</v>
      </c>
      <c r="K8" t="str">
        <f t="shared" si="3"/>
        <v>多い</v>
      </c>
      <c r="L8" t="str">
        <f t="shared" si="3"/>
        <v>多くない</v>
      </c>
    </row>
    <row r="9" spans="1:12" ht="13.5" x14ac:dyDescent="0.15">
      <c r="A9">
        <v>5</v>
      </c>
      <c r="B9">
        <v>1192060</v>
      </c>
      <c r="C9">
        <v>1757571</v>
      </c>
      <c r="D9">
        <v>1841</v>
      </c>
      <c r="E9">
        <v>2745</v>
      </c>
      <c r="F9">
        <f t="shared" si="0"/>
        <v>647.50678978815858</v>
      </c>
      <c r="G9">
        <f t="shared" si="0"/>
        <v>640.28087431693984</v>
      </c>
      <c r="H9" t="str">
        <f t="shared" si="1"/>
        <v>支店１</v>
      </c>
      <c r="I9">
        <f t="shared" si="2"/>
        <v>0.11353626029430128</v>
      </c>
      <c r="J9">
        <f t="shared" si="2"/>
        <v>8.7316914508345153E-2</v>
      </c>
      <c r="K9" t="str">
        <f t="shared" si="3"/>
        <v>多い</v>
      </c>
      <c r="L9" t="str">
        <f t="shared" si="3"/>
        <v>多い</v>
      </c>
    </row>
    <row r="10" spans="1:12" ht="13.5" x14ac:dyDescent="0.15">
      <c r="A10">
        <v>6</v>
      </c>
      <c r="B10">
        <v>1195881</v>
      </c>
      <c r="C10">
        <v>1650678</v>
      </c>
      <c r="D10">
        <v>1832</v>
      </c>
      <c r="E10">
        <v>2592</v>
      </c>
      <c r="F10">
        <f t="shared" si="0"/>
        <v>652.7734716157205</v>
      </c>
      <c r="G10">
        <f t="shared" si="0"/>
        <v>636.83564814814815</v>
      </c>
      <c r="H10" t="str">
        <f t="shared" si="1"/>
        <v>支店１</v>
      </c>
      <c r="I10">
        <f t="shared" si="2"/>
        <v>0.11390018664916976</v>
      </c>
      <c r="J10">
        <f t="shared" si="2"/>
        <v>8.2006422390222725E-2</v>
      </c>
      <c r="K10" t="str">
        <f t="shared" si="3"/>
        <v>多い</v>
      </c>
      <c r="L10" t="str">
        <f t="shared" si="3"/>
        <v>多くない</v>
      </c>
    </row>
    <row r="11" spans="1:12" ht="13.5" x14ac:dyDescent="0.15">
      <c r="A11">
        <v>7</v>
      </c>
      <c r="B11">
        <v>1275142</v>
      </c>
      <c r="C11">
        <v>1677480</v>
      </c>
      <c r="D11">
        <v>1954</v>
      </c>
      <c r="E11">
        <v>2696</v>
      </c>
      <c r="F11">
        <f t="shared" si="0"/>
        <v>652.58034800409416</v>
      </c>
      <c r="G11">
        <f t="shared" si="0"/>
        <v>622.21068249258155</v>
      </c>
      <c r="H11" t="str">
        <f t="shared" si="1"/>
        <v>支店１</v>
      </c>
      <c r="I11">
        <f t="shared" si="2"/>
        <v>0.12144930122996822</v>
      </c>
      <c r="J11">
        <f t="shared" si="2"/>
        <v>8.3337957755026004E-2</v>
      </c>
      <c r="K11" t="str">
        <f t="shared" si="3"/>
        <v>多い</v>
      </c>
      <c r="L11" t="str">
        <f t="shared" si="3"/>
        <v>多い</v>
      </c>
    </row>
    <row r="12" spans="1:12" ht="13.5" x14ac:dyDescent="0.15">
      <c r="A12">
        <v>8</v>
      </c>
      <c r="B12">
        <v>220698</v>
      </c>
      <c r="C12">
        <v>1733088</v>
      </c>
      <c r="D12">
        <v>368</v>
      </c>
      <c r="E12">
        <v>2674</v>
      </c>
      <c r="F12">
        <f t="shared" si="0"/>
        <v>599.7228260869565</v>
      </c>
      <c r="G12">
        <f t="shared" si="0"/>
        <v>648.12565445026178</v>
      </c>
      <c r="H12" t="str">
        <f t="shared" si="1"/>
        <v>支店２</v>
      </c>
      <c r="I12">
        <f t="shared" si="2"/>
        <v>2.1020104335714395E-2</v>
      </c>
      <c r="J12">
        <f t="shared" si="2"/>
        <v>8.6100588102238182E-2</v>
      </c>
      <c r="K12" t="str">
        <f t="shared" si="3"/>
        <v>多くない</v>
      </c>
      <c r="L12" t="str">
        <f t="shared" si="3"/>
        <v>多い</v>
      </c>
    </row>
    <row r="13" spans="1:12" ht="13.5" x14ac:dyDescent="0.15">
      <c r="A13">
        <v>9</v>
      </c>
      <c r="B13">
        <v>216269</v>
      </c>
      <c r="C13">
        <v>1595762</v>
      </c>
      <c r="D13">
        <v>356</v>
      </c>
      <c r="E13">
        <v>2582</v>
      </c>
      <c r="F13">
        <f t="shared" si="0"/>
        <v>607.49719101123594</v>
      </c>
      <c r="G13">
        <f t="shared" si="0"/>
        <v>618.03330751355543</v>
      </c>
      <c r="H13" t="str">
        <f t="shared" si="1"/>
        <v>支店２</v>
      </c>
      <c r="I13">
        <f t="shared" si="2"/>
        <v>2.0598269783054748E-2</v>
      </c>
      <c r="J13">
        <f t="shared" si="2"/>
        <v>7.9278170912962187E-2</v>
      </c>
      <c r="K13" t="str">
        <f t="shared" si="3"/>
        <v>多くない</v>
      </c>
      <c r="L13" t="str">
        <f t="shared" si="3"/>
        <v>多くない</v>
      </c>
    </row>
    <row r="14" spans="1:12" ht="13.5" x14ac:dyDescent="0.15">
      <c r="A14">
        <v>10</v>
      </c>
      <c r="B14">
        <v>1278629</v>
      </c>
      <c r="C14">
        <v>1692744</v>
      </c>
      <c r="D14">
        <v>1938</v>
      </c>
      <c r="E14">
        <v>2647</v>
      </c>
      <c r="F14">
        <f t="shared" si="0"/>
        <v>659.76728586171316</v>
      </c>
      <c r="G14">
        <f t="shared" si="0"/>
        <v>639.49527767283712</v>
      </c>
      <c r="H14" t="str">
        <f t="shared" si="1"/>
        <v>支店１</v>
      </c>
      <c r="I14">
        <f t="shared" si="2"/>
        <v>0.12178141617355011</v>
      </c>
      <c r="J14">
        <f t="shared" si="2"/>
        <v>8.4096280111878377E-2</v>
      </c>
      <c r="K14" t="str">
        <f t="shared" si="3"/>
        <v>多い</v>
      </c>
      <c r="L14" t="str">
        <f t="shared" si="3"/>
        <v>多い</v>
      </c>
    </row>
    <row r="15" spans="1:12" ht="13.5" x14ac:dyDescent="0.15">
      <c r="A15">
        <v>11</v>
      </c>
      <c r="B15">
        <v>1110104</v>
      </c>
      <c r="C15">
        <v>1673336</v>
      </c>
      <c r="D15">
        <v>1694</v>
      </c>
      <c r="E15">
        <v>2613</v>
      </c>
      <c r="F15">
        <f t="shared" si="0"/>
        <v>655.31523022432111</v>
      </c>
      <c r="G15">
        <f t="shared" si="0"/>
        <v>640.38882510524297</v>
      </c>
      <c r="H15" t="str">
        <f t="shared" si="1"/>
        <v>支店１</v>
      </c>
      <c r="I15">
        <f t="shared" si="2"/>
        <v>0.10573046381704362</v>
      </c>
      <c r="J15">
        <f t="shared" si="2"/>
        <v>8.3132081978899416E-2</v>
      </c>
      <c r="K15" t="str">
        <f t="shared" si="3"/>
        <v>多い</v>
      </c>
      <c r="L15" t="str">
        <f t="shared" si="3"/>
        <v>多くない</v>
      </c>
    </row>
    <row r="16" spans="1:12" ht="13.5" x14ac:dyDescent="0.15">
      <c r="A16">
        <v>12</v>
      </c>
      <c r="B16">
        <v>1191672</v>
      </c>
      <c r="C16">
        <v>1748389</v>
      </c>
      <c r="D16">
        <v>1818</v>
      </c>
      <c r="E16">
        <v>2714</v>
      </c>
      <c r="F16">
        <f t="shared" si="0"/>
        <v>655.48514851485152</v>
      </c>
      <c r="G16">
        <f t="shared" si="0"/>
        <v>644.21112748710391</v>
      </c>
      <c r="H16" t="str">
        <f t="shared" si="1"/>
        <v>支店１</v>
      </c>
      <c r="I16">
        <f t="shared" si="2"/>
        <v>0.11349930572071086</v>
      </c>
      <c r="J16">
        <f t="shared" si="2"/>
        <v>8.6860748635663121E-2</v>
      </c>
      <c r="K16" t="str">
        <f t="shared" si="3"/>
        <v>多い</v>
      </c>
      <c r="L16" t="str">
        <f t="shared" si="3"/>
        <v>多い</v>
      </c>
    </row>
    <row r="17" spans="1:5" x14ac:dyDescent="0.2">
      <c r="A17" t="s">
        <v>5</v>
      </c>
      <c r="B17">
        <f t="shared" ref="B17:E17" si="4">SUM(B5:B16)</f>
        <v>10499377</v>
      </c>
      <c r="C17">
        <f t="shared" si="4"/>
        <v>20128643</v>
      </c>
      <c r="D17">
        <f t="shared" si="4"/>
        <v>16108</v>
      </c>
      <c r="E17">
        <f t="shared" si="4"/>
        <v>31675</v>
      </c>
    </row>
    <row r="18" spans="1:5" x14ac:dyDescent="0.2">
      <c r="A18" t="s">
        <v>7</v>
      </c>
      <c r="B18">
        <f>AVERAGE(B4:B16)</f>
        <v>874948.08333333337</v>
      </c>
      <c r="C18">
        <f t="shared" ref="C18:E18" si="5">AVERAGE(C4:C16)</f>
        <v>1677386.9166666667</v>
      </c>
      <c r="D18">
        <f t="shared" si="5"/>
        <v>1342.3333333333333</v>
      </c>
      <c r="E18">
        <f t="shared" si="5"/>
        <v>2639.5833333333335</v>
      </c>
    </row>
  </sheetData>
  <phoneticPr fontId="1"/>
  <conditionalFormatting sqref="D5:D16">
    <cfRule type="top10" dxfId="1" priority="2" rank="5"/>
  </conditionalFormatting>
  <conditionalFormatting sqref="E5:E17">
    <cfRule type="top10" dxfId="0" priority="1" rank="5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来店者数</vt:lpstr>
      <vt:lpstr>解答例</vt:lpstr>
    </vt:vector>
  </TitlesOfParts>
  <Company>OLAB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</dc:creator>
  <cp:lastModifiedBy>OGAWA Hiroshi S.</cp:lastModifiedBy>
  <dcterms:created xsi:type="dcterms:W3CDTF">2015-10-24T08:35:01Z</dcterms:created>
  <dcterms:modified xsi:type="dcterms:W3CDTF">2016-10-29T11:05:09Z</dcterms:modified>
</cp:coreProperties>
</file>