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★神奈川大学2017\_経済情報処理2\_eipExam2017_1\"/>
    </mc:Choice>
  </mc:AlternateContent>
  <bookViews>
    <workbookView xWindow="0" yWindow="0" windowWidth="17220" windowHeight="3420"/>
  </bookViews>
  <sheets>
    <sheet name="Sheet1" sheetId="1" r:id="rId1"/>
    <sheet name="解答例" sheetId="1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1" l="1"/>
  <c r="L6" i="11"/>
  <c r="L7" i="11"/>
  <c r="L8" i="11"/>
  <c r="L9" i="11"/>
  <c r="L10" i="11"/>
  <c r="L11" i="11"/>
  <c r="L12" i="11"/>
  <c r="L13" i="11"/>
  <c r="L14" i="11"/>
  <c r="L15" i="11"/>
  <c r="L4" i="11"/>
  <c r="I5" i="11"/>
  <c r="J5" i="11"/>
  <c r="I6" i="11"/>
  <c r="J6" i="11"/>
  <c r="I7" i="11"/>
  <c r="J7" i="11"/>
  <c r="I8" i="11"/>
  <c r="J8" i="11"/>
  <c r="I9" i="11"/>
  <c r="J9" i="11"/>
  <c r="I10" i="11"/>
  <c r="J10" i="11"/>
  <c r="I11" i="11"/>
  <c r="J11" i="11"/>
  <c r="I12" i="11"/>
  <c r="J12" i="11"/>
  <c r="I13" i="11"/>
  <c r="J13" i="11"/>
  <c r="I14" i="11"/>
  <c r="J14" i="11"/>
  <c r="I15" i="11"/>
  <c r="J15" i="11"/>
  <c r="J4" i="11"/>
  <c r="I4" i="11"/>
  <c r="C17" i="11"/>
  <c r="D17" i="11"/>
  <c r="K5" i="11" s="1"/>
  <c r="E17" i="11"/>
  <c r="B17" i="11"/>
  <c r="B16" i="11"/>
  <c r="C16" i="11"/>
  <c r="D16" i="11"/>
  <c r="E16" i="11"/>
  <c r="F5" i="11"/>
  <c r="H5" i="11" s="1"/>
  <c r="G5" i="11"/>
  <c r="F6" i="11"/>
  <c r="H6" i="11" s="1"/>
  <c r="G6" i="11"/>
  <c r="F7" i="11"/>
  <c r="H7" i="11" s="1"/>
  <c r="G7" i="11"/>
  <c r="F8" i="11"/>
  <c r="H8" i="11" s="1"/>
  <c r="G8" i="11"/>
  <c r="F9" i="11"/>
  <c r="H9" i="11" s="1"/>
  <c r="G9" i="11"/>
  <c r="F10" i="11"/>
  <c r="H10" i="11" s="1"/>
  <c r="G10" i="11"/>
  <c r="F11" i="11"/>
  <c r="H11" i="11" s="1"/>
  <c r="G11" i="11"/>
  <c r="F12" i="11"/>
  <c r="H12" i="11" s="1"/>
  <c r="G12" i="11"/>
  <c r="F13" i="11"/>
  <c r="H13" i="11" s="1"/>
  <c r="G13" i="11"/>
  <c r="F14" i="11"/>
  <c r="H14" i="11" s="1"/>
  <c r="G14" i="11"/>
  <c r="F15" i="11"/>
  <c r="H15" i="11" s="1"/>
  <c r="G15" i="11"/>
  <c r="G4" i="11"/>
  <c r="F4" i="11"/>
  <c r="H4" i="11" s="1"/>
  <c r="K4" i="11" l="1"/>
  <c r="K12" i="11"/>
  <c r="K8" i="11"/>
  <c r="K15" i="11"/>
  <c r="K11" i="11"/>
  <c r="K7" i="11"/>
  <c r="K14" i="11"/>
  <c r="K10" i="11"/>
  <c r="K6" i="11"/>
  <c r="K13" i="11"/>
  <c r="K9" i="11"/>
</calcChain>
</file>

<file path=xl/sharedStrings.xml><?xml version="1.0" encoding="utf-8"?>
<sst xmlns="http://schemas.openxmlformats.org/spreadsheetml/2006/main" count="56" uniqueCount="28">
  <si>
    <t>売上金額</t>
    <rPh sb="0" eb="2">
      <t>ウリアゲ</t>
    </rPh>
    <rPh sb="2" eb="4">
      <t>キンガク</t>
    </rPh>
    <phoneticPr fontId="1"/>
  </si>
  <si>
    <t>来店者数</t>
    <rPh sb="0" eb="3">
      <t>ライテンシャ</t>
    </rPh>
    <rPh sb="3" eb="4">
      <t>スウ</t>
    </rPh>
    <phoneticPr fontId="1"/>
  </si>
  <si>
    <t>来店者一人あたりの売上金額</t>
    <rPh sb="0" eb="3">
      <t>ライテンシャ</t>
    </rPh>
    <rPh sb="3" eb="5">
      <t>ヒトリ</t>
    </rPh>
    <rPh sb="9" eb="11">
      <t>ウリア</t>
    </rPh>
    <rPh sb="11" eb="13">
      <t>キンガク</t>
    </rPh>
    <phoneticPr fontId="1"/>
  </si>
  <si>
    <t>年平均と比較した来店者数</t>
    <rPh sb="0" eb="1">
      <t>ネン</t>
    </rPh>
    <rPh sb="1" eb="3">
      <t>ヘイキン</t>
    </rPh>
    <rPh sb="4" eb="6">
      <t>ヒカク</t>
    </rPh>
    <rPh sb="8" eb="11">
      <t>ライテンシャ</t>
    </rPh>
    <rPh sb="11" eb="12">
      <t>スウ</t>
    </rPh>
    <phoneticPr fontId="1"/>
  </si>
  <si>
    <t>月</t>
    <rPh sb="0" eb="1">
      <t>ツキ</t>
    </rPh>
    <phoneticPr fontId="1"/>
  </si>
  <si>
    <t>支店１</t>
    <rPh sb="0" eb="2">
      <t>シテン</t>
    </rPh>
    <phoneticPr fontId="1"/>
  </si>
  <si>
    <t>支店２</t>
    <rPh sb="0" eb="2">
      <t>シテン</t>
    </rPh>
    <phoneticPr fontId="1"/>
  </si>
  <si>
    <t>年間合計</t>
    <rPh sb="0" eb="2">
      <t>ネンカン</t>
    </rPh>
    <rPh sb="2" eb="4">
      <t>ゴウケイ</t>
    </rPh>
    <phoneticPr fontId="1"/>
  </si>
  <si>
    <t>年間平均</t>
    <rPh sb="0" eb="2">
      <t>ネンカン</t>
    </rPh>
    <rPh sb="2" eb="4">
      <t>ヘイキン</t>
    </rPh>
    <phoneticPr fontId="1"/>
  </si>
  <si>
    <t>客単価が高い</t>
    <rPh sb="0" eb="3">
      <t>キャクタンカ</t>
    </rPh>
    <rPh sb="4" eb="5">
      <t>タカ</t>
    </rPh>
    <phoneticPr fontId="1"/>
  </si>
  <si>
    <t>年間売上合計に占める割合</t>
    <rPh sb="0" eb="2">
      <t>ネンカン</t>
    </rPh>
    <rPh sb="2" eb="4">
      <t>ウリア</t>
    </rPh>
    <rPh sb="4" eb="6">
      <t>ゴウケイ</t>
    </rPh>
    <rPh sb="7" eb="8">
      <t>シ</t>
    </rPh>
    <rPh sb="10" eb="12">
      <t>ワリアイ</t>
    </rPh>
    <phoneticPr fontId="1"/>
  </si>
  <si>
    <t>支店名</t>
  </si>
  <si>
    <t>神奈川さくら</t>
    <rPh sb="0" eb="3">
      <t>カナガワ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</si>
  <si>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</si>
  <si>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</si>
  <si>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</si>
  <si>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</si>
  <si>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</si>
  <si>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</si>
  <si>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</si>
  <si>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</si>
  <si>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</si>
  <si>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</si>
  <si>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</si>
  <si>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</si>
  <si>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どの月も支店2のほうが来店者数は多い。</t>
    <rPh sb="2" eb="3">
      <t>ツキ</t>
    </rPh>
    <rPh sb="4" eb="6">
      <t>シテン</t>
    </rPh>
    <rPh sb="11" eb="14">
      <t>ライテンシャ</t>
    </rPh>
    <rPh sb="14" eb="15">
      <t>スウ</t>
    </rPh>
    <rPh sb="16" eb="17">
      <t>オオ</t>
    </rPh>
    <phoneticPr fontId="1"/>
  </si>
  <si>
    <t>支店1では、2月3月・8月9月が極端に少ない。</t>
    <rPh sb="0" eb="2">
      <t>シテン</t>
    </rPh>
    <rPh sb="7" eb="8">
      <t>ガツ</t>
    </rPh>
    <rPh sb="9" eb="10">
      <t>ガツ</t>
    </rPh>
    <rPh sb="12" eb="13">
      <t>ガツ</t>
    </rPh>
    <rPh sb="14" eb="15">
      <t>ガツ</t>
    </rPh>
    <rPh sb="16" eb="18">
      <t>キョクタン</t>
    </rPh>
    <rPh sb="19" eb="20">
      <t>スク</t>
    </rPh>
    <phoneticPr fontId="1"/>
  </si>
  <si>
    <t>支店2では、来店者数の変動があまり見られない。</t>
    <rPh sb="0" eb="2">
      <t>シテン</t>
    </rPh>
    <rPh sb="6" eb="9">
      <t>ライテンシャ</t>
    </rPh>
    <rPh sb="9" eb="10">
      <t>スウ</t>
    </rPh>
    <rPh sb="11" eb="13">
      <t>ヘンドウ</t>
    </rPh>
    <rPh sb="17" eb="18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</si>
</sst>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38" fontId="0" fillId="0" borderId="0" xfId="1" applyFont="1">
      <alignment vertical="center"/>
    </xf>
    <xf numFmtId="9" fontId="0" fillId="0" borderId="0" xfId="2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月別来店者数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解答例!$D$3</c:f>
              <c:strCache>
                <c:ptCount val="1"/>
                <c:pt idx="0">
                  <c:v>支店１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解答例!$A$4:$A$15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解答例!$D$4:$D$15</c:f>
              <c:numCache>
                <c:formatCode>#,##0_);[Red]\(#,##0\)</c:formatCode>
                <c:ptCount val="12"/>
                <c:pt idx="0">
                  <c:v>1749</c:v>
                </c:pt>
                <c:pt idx="1">
                  <c:v>336</c:v>
                </c:pt>
                <c:pt idx="2">
                  <c:v>374</c:v>
                </c:pt>
                <c:pt idx="3">
                  <c:v>1848</c:v>
                </c:pt>
                <c:pt idx="4">
                  <c:v>1841</c:v>
                </c:pt>
                <c:pt idx="5">
                  <c:v>1832</c:v>
                </c:pt>
                <c:pt idx="6">
                  <c:v>1954</c:v>
                </c:pt>
                <c:pt idx="7">
                  <c:v>368</c:v>
                </c:pt>
                <c:pt idx="8">
                  <c:v>356</c:v>
                </c:pt>
                <c:pt idx="9">
                  <c:v>1938</c:v>
                </c:pt>
                <c:pt idx="10">
                  <c:v>1694</c:v>
                </c:pt>
                <c:pt idx="11">
                  <c:v>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6-492A-A88F-8693E3073534}"/>
            </c:ext>
          </c:extLst>
        </c:ser>
        <c:ser>
          <c:idx val="1"/>
          <c:order val="1"/>
          <c:tx>
            <c:strRef>
              <c:f>解答例!$E$3</c:f>
              <c:strCache>
                <c:ptCount val="1"/>
                <c:pt idx="0">
                  <c:v>支店２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解答例!$A$4:$A$15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解答例!$E$4:$E$15</c:f>
              <c:numCache>
                <c:formatCode>#,##0_);[Red]\(#,##0\)</c:formatCode>
                <c:ptCount val="12"/>
                <c:pt idx="0">
                  <c:v>2708</c:v>
                </c:pt>
                <c:pt idx="1">
                  <c:v>2428</c:v>
                </c:pt>
                <c:pt idx="2">
                  <c:v>2678</c:v>
                </c:pt>
                <c:pt idx="3">
                  <c:v>2598</c:v>
                </c:pt>
                <c:pt idx="4">
                  <c:v>2745</c:v>
                </c:pt>
                <c:pt idx="5">
                  <c:v>2592</c:v>
                </c:pt>
                <c:pt idx="6">
                  <c:v>2696</c:v>
                </c:pt>
                <c:pt idx="7">
                  <c:v>2674</c:v>
                </c:pt>
                <c:pt idx="8">
                  <c:v>2582</c:v>
                </c:pt>
                <c:pt idx="9">
                  <c:v>2647</c:v>
                </c:pt>
                <c:pt idx="10">
                  <c:v>2613</c:v>
                </c:pt>
                <c:pt idx="11">
                  <c:v>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6-492A-A88F-8693E3073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225480"/>
        <c:axId val="564222528"/>
      </c:barChart>
      <c:catAx>
        <c:axId val="56422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222528"/>
        <c:crosses val="autoZero"/>
        <c:auto val="1"/>
        <c:lblAlgn val="ctr"/>
        <c:lblOffset val="100"/>
        <c:noMultiLvlLbl val="0"/>
      </c:catAx>
      <c:valAx>
        <c:axId val="5642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来店者数（人）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22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6</xdr:col>
      <xdr:colOff>371475</xdr:colOff>
      <xdr:row>29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B812B71-68E8-4AEC-AA52-B360606B0F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L19"/>
  <sheetViews>
    <sheetView tabSelected="1" workbookViewId="0"/>
  </sheetViews>
  <sheetFormatPr defaultRowHeight="18.75" x14ac:dyDescent="0.4"/>
  <cols>
    <col min="1" max="1" width="8.125" customWidth="1"/>
    <col min="2" max="5" width="10.625" customWidth="1"/>
    <col min="6" max="12" width="12.625" customWidth="1"/>
  </cols>
  <sheetData>
    <row r="2" spans="1:12" ht="18.75" customHeight="1" x14ac:dyDescent="0.4">
      <c r="B2" s="6" t="s">
        <v>0</v>
      </c>
      <c r="C2" s="6"/>
      <c r="D2" s="6" t="s">
        <v>1</v>
      </c>
      <c r="E2" s="6"/>
      <c r="F2" s="2" t="s">
        <v>2</v>
      </c>
      <c r="G2" s="2"/>
      <c r="H2" s="5" t="s">
        <v>9</v>
      </c>
      <c r="I2" s="2" t="s">
        <v>10</v>
      </c>
      <c r="J2" s="2"/>
      <c r="K2" t="s">
        <v>3</v>
      </c>
    </row>
    <row r="3" spans="1:12" x14ac:dyDescent="0.4">
      <c r="A3" s="1" t="s">
        <v>4</v>
      </c>
      <c r="B3" s="1" t="s">
        <v>5</v>
      </c>
      <c r="C3" s="1" t="s">
        <v>6</v>
      </c>
      <c r="D3" s="1" t="s">
        <v>5</v>
      </c>
      <c r="E3" s="1" t="s">
        <v>6</v>
      </c>
      <c r="F3" s="1" t="s">
        <v>5</v>
      </c>
      <c r="G3" s="1" t="s">
        <v>6</v>
      </c>
      <c r="H3" s="5" t="s">
        <v>11</v>
      </c>
      <c r="I3" s="1" t="s">
        <v>5</v>
      </c>
      <c r="J3" s="1" t="s">
        <v>6</v>
      </c>
      <c r="K3" s="1" t="s">
        <v>5</v>
      </c>
      <c r="L3" s="1" t="s">
        <v>6</v>
      </c>
    </row>
    <row r="4" spans="1:12" x14ac:dyDescent="0.4">
      <c r="B4">
        <v>1168224</v>
      </c>
      <c r="C4">
        <v>1731671</v>
      </c>
      <c r="D4">
        <v>1749</v>
      </c>
      <c r="E4">
        <v>2708</v>
      </c>
    </row>
    <row r="5" spans="1:12" x14ac:dyDescent="0.4">
      <c r="B5">
        <v>214407</v>
      </c>
      <c r="C5">
        <v>1544134</v>
      </c>
      <c r="D5">
        <v>336</v>
      </c>
      <c r="E5">
        <v>2428</v>
      </c>
    </row>
    <row r="6" spans="1:12" x14ac:dyDescent="0.4">
      <c r="B6">
        <v>239426</v>
      </c>
      <c r="C6">
        <v>1719678</v>
      </c>
      <c r="D6">
        <v>374</v>
      </c>
      <c r="E6">
        <v>2678</v>
      </c>
    </row>
    <row r="7" spans="1:12" x14ac:dyDescent="0.4">
      <c r="B7">
        <v>1196865</v>
      </c>
      <c r="C7">
        <v>1604112</v>
      </c>
      <c r="D7">
        <v>1848</v>
      </c>
      <c r="E7">
        <v>2598</v>
      </c>
    </row>
    <row r="8" spans="1:12" x14ac:dyDescent="0.4">
      <c r="B8">
        <v>1192060</v>
      </c>
      <c r="C8">
        <v>1757571</v>
      </c>
      <c r="D8">
        <v>1841</v>
      </c>
      <c r="E8">
        <v>2745</v>
      </c>
    </row>
    <row r="9" spans="1:12" x14ac:dyDescent="0.4">
      <c r="B9">
        <v>1195881</v>
      </c>
      <c r="C9">
        <v>1650678</v>
      </c>
      <c r="D9">
        <v>1832</v>
      </c>
      <c r="E9">
        <v>2592</v>
      </c>
    </row>
    <row r="10" spans="1:12" x14ac:dyDescent="0.4">
      <c r="B10">
        <v>1275142</v>
      </c>
      <c r="C10">
        <v>1677480</v>
      </c>
      <c r="D10">
        <v>1954</v>
      </c>
      <c r="E10">
        <v>2696</v>
      </c>
    </row>
    <row r="11" spans="1:12" x14ac:dyDescent="0.4">
      <c r="B11">
        <v>220698</v>
      </c>
      <c r="C11">
        <v>1733088</v>
      </c>
      <c r="D11">
        <v>368</v>
      </c>
      <c r="E11">
        <v>2674</v>
      </c>
    </row>
    <row r="12" spans="1:12" x14ac:dyDescent="0.4">
      <c r="B12">
        <v>216269</v>
      </c>
      <c r="C12">
        <v>1595762</v>
      </c>
      <c r="D12">
        <v>356</v>
      </c>
      <c r="E12">
        <v>2582</v>
      </c>
    </row>
    <row r="13" spans="1:12" x14ac:dyDescent="0.4">
      <c r="B13">
        <v>1278629</v>
      </c>
      <c r="C13">
        <v>1692744</v>
      </c>
      <c r="D13">
        <v>1938</v>
      </c>
      <c r="E13">
        <v>2647</v>
      </c>
    </row>
    <row r="14" spans="1:12" x14ac:dyDescent="0.4">
      <c r="B14">
        <v>1110104</v>
      </c>
      <c r="C14">
        <v>1673336</v>
      </c>
      <c r="D14">
        <v>1694</v>
      </c>
      <c r="E14">
        <v>2613</v>
      </c>
    </row>
    <row r="15" spans="1:12" x14ac:dyDescent="0.4">
      <c r="B15">
        <v>1191672</v>
      </c>
      <c r="C15">
        <v>1748389</v>
      </c>
      <c r="D15">
        <v>1818</v>
      </c>
      <c r="E15">
        <v>2714</v>
      </c>
    </row>
    <row r="16" spans="1:12" x14ac:dyDescent="0.4">
      <c r="A16" s="3" t="s">
        <v>7</v>
      </c>
      <c r="B16" s="4"/>
      <c r="C16" s="4"/>
    </row>
    <row r="17" spans="1:2" x14ac:dyDescent="0.4">
      <c r="A17" s="3" t="s">
        <v>8</v>
      </c>
      <c r="B17" s="4"/>
    </row>
    <row r="18" spans="1:2" x14ac:dyDescent="0.4">
      <c r="A18" s="3"/>
      <c r="B18" s="4"/>
    </row>
    <row r="19" spans="1:2" x14ac:dyDescent="0.4">
      <c r="A19" s="3"/>
      <c r="B19" s="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33"/>
  <sheetViews>
    <sheetView workbookViewId="0"/>
  </sheetViews>
  <sheetFormatPr defaultRowHeight="18.75" x14ac:dyDescent="0.4"/>
  <cols>
    <col min="1" max="1" width="10.5" bestFit="1" customWidth="1"/>
    <col min="2" max="5" width="10.625" customWidth="1"/>
    <col min="6" max="12" width="12.625" customWidth="1"/>
  </cols>
  <sheetData>
    <row r="1" spans="1:12" x14ac:dyDescent="0.4">
      <c r="A1">
        <v>201609999</v>
      </c>
      <c r="C1" t="s">
        <v>12</v>
      </c>
    </row>
    <row r="2" spans="1:12" ht="18.75" customHeight="1" x14ac:dyDescent="0.4">
      <c r="B2" s="6" t="s">
        <v>0</v>
      </c>
      <c r="C2" s="6"/>
      <c r="D2" s="6" t="s">
        <v>1</v>
      </c>
      <c r="E2" s="6"/>
      <c r="F2" s="2" t="s">
        <v>2</v>
      </c>
      <c r="G2" s="2"/>
      <c r="H2" s="5" t="s">
        <v>9</v>
      </c>
      <c r="I2" s="2" t="s">
        <v>10</v>
      </c>
      <c r="J2" s="2"/>
      <c r="K2" t="s">
        <v>3</v>
      </c>
    </row>
    <row r="3" spans="1:12" x14ac:dyDescent="0.4">
      <c r="A3" s="1" t="s">
        <v>4</v>
      </c>
      <c r="B3" s="1" t="s">
        <v>5</v>
      </c>
      <c r="C3" s="1" t="s">
        <v>6</v>
      </c>
      <c r="D3" s="1" t="s">
        <v>5</v>
      </c>
      <c r="E3" s="1" t="s">
        <v>6</v>
      </c>
      <c r="F3" s="1" t="s">
        <v>5</v>
      </c>
      <c r="G3" s="1" t="s">
        <v>6</v>
      </c>
      <c r="H3" s="5" t="s">
        <v>11</v>
      </c>
      <c r="I3" s="1" t="s">
        <v>5</v>
      </c>
      <c r="J3" s="1" t="s">
        <v>6</v>
      </c>
      <c r="K3" s="1" t="s">
        <v>5</v>
      </c>
      <c r="L3" s="1" t="s">
        <v>6</v>
      </c>
    </row>
    <row r="4" spans="1:12" x14ac:dyDescent="0.4">
      <c r="A4" s="1" t="s">
        <v>13</v>
      </c>
      <c r="B4" s="7">
        <v>1168224</v>
      </c>
      <c r="C4" s="7">
        <v>1731671</v>
      </c>
      <c r="D4" s="7">
        <v>1749</v>
      </c>
      <c r="E4" s="7">
        <v>2708</v>
      </c>
      <c r="F4" s="7">
        <f>B4/D4</f>
        <v>667.93825042881645</v>
      </c>
      <c r="G4" s="7">
        <f>C4/E4</f>
        <v>639.46491875923186</v>
      </c>
      <c r="H4" t="str">
        <f>IF(F4&gt;G4,"支店1","支店2")</f>
        <v>支店1</v>
      </c>
      <c r="I4" s="8">
        <f>B4/B$16</f>
        <v>0.11126603035589636</v>
      </c>
      <c r="J4" s="8">
        <f>C4/C$16</f>
        <v>8.6030190907553983E-2</v>
      </c>
      <c r="K4" t="str">
        <f>IF(D4&gt;D$17,"多い","")</f>
        <v>多い</v>
      </c>
      <c r="L4" t="str">
        <f>IF(E4&gt;E$17,"多い","")</f>
        <v>多い</v>
      </c>
    </row>
    <row r="5" spans="1:12" x14ac:dyDescent="0.4">
      <c r="A5" s="1" t="s">
        <v>14</v>
      </c>
      <c r="B5" s="7">
        <v>214407</v>
      </c>
      <c r="C5" s="7">
        <v>1544134</v>
      </c>
      <c r="D5" s="7">
        <v>336</v>
      </c>
      <c r="E5" s="7">
        <v>2428</v>
      </c>
      <c r="F5" s="7">
        <f t="shared" ref="F5:F15" si="0">B5/D5</f>
        <v>638.11607142857144</v>
      </c>
      <c r="G5" s="7">
        <f t="shared" ref="G5:G15" si="1">C5/E5</f>
        <v>635.96952224052723</v>
      </c>
      <c r="H5" t="str">
        <f t="shared" ref="H5:H15" si="2">IF(F5&gt;G5,"支店1","支店2")</f>
        <v>支店1</v>
      </c>
      <c r="I5" s="8">
        <f t="shared" ref="I5:I15" si="3">B5/B$16</f>
        <v>2.0420925927319308E-2</v>
      </c>
      <c r="J5" s="8">
        <f t="shared" ref="J5:J15" si="4">C5/C$16</f>
        <v>7.6713268748419855E-2</v>
      </c>
      <c r="K5" t="str">
        <f t="shared" ref="K5:K15" si="5">IF(D5&gt;D$17,"多い","")</f>
        <v/>
      </c>
      <c r="L5" t="str">
        <f t="shared" ref="L5:L15" si="6">IF(E5&gt;E$17,"多い","")</f>
        <v/>
      </c>
    </row>
    <row r="6" spans="1:12" x14ac:dyDescent="0.4">
      <c r="A6" s="1" t="s">
        <v>15</v>
      </c>
      <c r="B6" s="7">
        <v>239426</v>
      </c>
      <c r="C6" s="7">
        <v>1719678</v>
      </c>
      <c r="D6" s="7">
        <v>374</v>
      </c>
      <c r="E6" s="7">
        <v>2678</v>
      </c>
      <c r="F6" s="7">
        <f t="shared" si="0"/>
        <v>640.17647058823525</v>
      </c>
      <c r="G6" s="7">
        <f t="shared" si="1"/>
        <v>642.15011202389849</v>
      </c>
      <c r="H6" t="str">
        <f t="shared" si="2"/>
        <v>支店2</v>
      </c>
      <c r="I6" s="8">
        <f t="shared" si="3"/>
        <v>2.2803829217676441E-2</v>
      </c>
      <c r="J6" s="8">
        <f t="shared" si="4"/>
        <v>8.5434373295805388E-2</v>
      </c>
      <c r="K6" t="str">
        <f t="shared" si="5"/>
        <v/>
      </c>
      <c r="L6" t="str">
        <f t="shared" si="6"/>
        <v>多い</v>
      </c>
    </row>
    <row r="7" spans="1:12" x14ac:dyDescent="0.4">
      <c r="A7" s="1" t="s">
        <v>16</v>
      </c>
      <c r="B7" s="7">
        <v>1196865</v>
      </c>
      <c r="C7" s="7">
        <v>1604112</v>
      </c>
      <c r="D7" s="7">
        <v>1848</v>
      </c>
      <c r="E7" s="7">
        <v>2598</v>
      </c>
      <c r="F7" s="7">
        <f t="shared" si="0"/>
        <v>647.65422077922074</v>
      </c>
      <c r="G7" s="7">
        <f t="shared" si="1"/>
        <v>617.44110854503469</v>
      </c>
      <c r="H7" t="str">
        <f t="shared" si="2"/>
        <v>支店1</v>
      </c>
      <c r="I7" s="8">
        <f t="shared" si="3"/>
        <v>0.11399390649559493</v>
      </c>
      <c r="J7" s="8">
        <f t="shared" si="4"/>
        <v>7.9693002652985595E-2</v>
      </c>
      <c r="K7" t="str">
        <f t="shared" si="5"/>
        <v>多い</v>
      </c>
      <c r="L7" t="str">
        <f t="shared" si="6"/>
        <v/>
      </c>
    </row>
    <row r="8" spans="1:12" x14ac:dyDescent="0.4">
      <c r="A8" s="1" t="s">
        <v>17</v>
      </c>
      <c r="B8" s="7">
        <v>1192060</v>
      </c>
      <c r="C8" s="7">
        <v>1757571</v>
      </c>
      <c r="D8" s="7">
        <v>1841</v>
      </c>
      <c r="E8" s="7">
        <v>2745</v>
      </c>
      <c r="F8" s="7">
        <f t="shared" si="0"/>
        <v>647.50678978815858</v>
      </c>
      <c r="G8" s="7">
        <f t="shared" si="1"/>
        <v>640.28087431693984</v>
      </c>
      <c r="H8" t="str">
        <f t="shared" si="2"/>
        <v>支店1</v>
      </c>
      <c r="I8" s="8">
        <f t="shared" si="3"/>
        <v>0.11353626029430128</v>
      </c>
      <c r="J8" s="8">
        <f t="shared" si="4"/>
        <v>8.7316914508345153E-2</v>
      </c>
      <c r="K8" t="str">
        <f t="shared" si="5"/>
        <v>多い</v>
      </c>
      <c r="L8" t="str">
        <f t="shared" si="6"/>
        <v>多い</v>
      </c>
    </row>
    <row r="9" spans="1:12" x14ac:dyDescent="0.4">
      <c r="A9" s="1" t="s">
        <v>18</v>
      </c>
      <c r="B9" s="7">
        <v>1195881</v>
      </c>
      <c r="C9" s="7">
        <v>1650678</v>
      </c>
      <c r="D9" s="7">
        <v>1832</v>
      </c>
      <c r="E9" s="7">
        <v>2592</v>
      </c>
      <c r="F9" s="7">
        <f t="shared" si="0"/>
        <v>652.7734716157205</v>
      </c>
      <c r="G9" s="7">
        <f t="shared" si="1"/>
        <v>636.83564814814815</v>
      </c>
      <c r="H9" t="str">
        <f t="shared" si="2"/>
        <v>支店1</v>
      </c>
      <c r="I9" s="8">
        <f t="shared" si="3"/>
        <v>0.11390018664916976</v>
      </c>
      <c r="J9" s="8">
        <f t="shared" si="4"/>
        <v>8.2006422390222725E-2</v>
      </c>
      <c r="K9" t="str">
        <f t="shared" si="5"/>
        <v>多い</v>
      </c>
      <c r="L9" t="str">
        <f t="shared" si="6"/>
        <v/>
      </c>
    </row>
    <row r="10" spans="1:12" x14ac:dyDescent="0.4">
      <c r="A10" s="1" t="s">
        <v>19</v>
      </c>
      <c r="B10" s="7">
        <v>1275142</v>
      </c>
      <c r="C10" s="7">
        <v>1677480</v>
      </c>
      <c r="D10" s="7">
        <v>1954</v>
      </c>
      <c r="E10" s="7">
        <v>2696</v>
      </c>
      <c r="F10" s="7">
        <f t="shared" si="0"/>
        <v>652.58034800409416</v>
      </c>
      <c r="G10" s="7">
        <f t="shared" si="1"/>
        <v>622.21068249258155</v>
      </c>
      <c r="H10" t="str">
        <f t="shared" si="2"/>
        <v>支店1</v>
      </c>
      <c r="I10" s="8">
        <f t="shared" si="3"/>
        <v>0.12144930122996822</v>
      </c>
      <c r="J10" s="8">
        <f t="shared" si="4"/>
        <v>8.3337957755026004E-2</v>
      </c>
      <c r="K10" t="str">
        <f t="shared" si="5"/>
        <v>多い</v>
      </c>
      <c r="L10" t="str">
        <f t="shared" si="6"/>
        <v>多い</v>
      </c>
    </row>
    <row r="11" spans="1:12" x14ac:dyDescent="0.4">
      <c r="A11" s="1" t="s">
        <v>20</v>
      </c>
      <c r="B11" s="7">
        <v>220698</v>
      </c>
      <c r="C11" s="7">
        <v>1733088</v>
      </c>
      <c r="D11" s="7">
        <v>368</v>
      </c>
      <c r="E11" s="7">
        <v>2674</v>
      </c>
      <c r="F11" s="7">
        <f t="shared" si="0"/>
        <v>599.7228260869565</v>
      </c>
      <c r="G11" s="7">
        <f t="shared" si="1"/>
        <v>648.12565445026178</v>
      </c>
      <c r="H11" t="str">
        <f t="shared" si="2"/>
        <v>支店2</v>
      </c>
      <c r="I11" s="8">
        <f t="shared" si="3"/>
        <v>2.1020104335714395E-2</v>
      </c>
      <c r="J11" s="8">
        <f t="shared" si="4"/>
        <v>8.6100588102238182E-2</v>
      </c>
      <c r="K11" t="str">
        <f t="shared" si="5"/>
        <v/>
      </c>
      <c r="L11" t="str">
        <f t="shared" si="6"/>
        <v>多い</v>
      </c>
    </row>
    <row r="12" spans="1:12" x14ac:dyDescent="0.4">
      <c r="A12" s="1" t="s">
        <v>21</v>
      </c>
      <c r="B12" s="7">
        <v>216269</v>
      </c>
      <c r="C12" s="7">
        <v>1595762</v>
      </c>
      <c r="D12" s="7">
        <v>356</v>
      </c>
      <c r="E12" s="7">
        <v>2582</v>
      </c>
      <c r="F12" s="7">
        <f t="shared" si="0"/>
        <v>607.49719101123594</v>
      </c>
      <c r="G12" s="7">
        <f t="shared" si="1"/>
        <v>618.03330751355543</v>
      </c>
      <c r="H12" t="str">
        <f t="shared" si="2"/>
        <v>支店2</v>
      </c>
      <c r="I12" s="8">
        <f t="shared" si="3"/>
        <v>2.0598269783054748E-2</v>
      </c>
      <c r="J12" s="8">
        <f t="shared" si="4"/>
        <v>7.9278170912962187E-2</v>
      </c>
      <c r="K12" t="str">
        <f t="shared" si="5"/>
        <v/>
      </c>
      <c r="L12" t="str">
        <f t="shared" si="6"/>
        <v/>
      </c>
    </row>
    <row r="13" spans="1:12" x14ac:dyDescent="0.4">
      <c r="A13" s="1" t="s">
        <v>22</v>
      </c>
      <c r="B13" s="7">
        <v>1278629</v>
      </c>
      <c r="C13" s="7">
        <v>1692744</v>
      </c>
      <c r="D13" s="7">
        <v>1938</v>
      </c>
      <c r="E13" s="7">
        <v>2647</v>
      </c>
      <c r="F13" s="7">
        <f t="shared" si="0"/>
        <v>659.76728586171316</v>
      </c>
      <c r="G13" s="7">
        <f t="shared" si="1"/>
        <v>639.49527767283712</v>
      </c>
      <c r="H13" t="str">
        <f t="shared" si="2"/>
        <v>支店1</v>
      </c>
      <c r="I13" s="8">
        <f t="shared" si="3"/>
        <v>0.12178141617355011</v>
      </c>
      <c r="J13" s="8">
        <f t="shared" si="4"/>
        <v>8.4096280111878377E-2</v>
      </c>
      <c r="K13" t="str">
        <f t="shared" si="5"/>
        <v>多い</v>
      </c>
      <c r="L13" t="str">
        <f t="shared" si="6"/>
        <v>多い</v>
      </c>
    </row>
    <row r="14" spans="1:12" x14ac:dyDescent="0.4">
      <c r="A14" s="1" t="s">
        <v>23</v>
      </c>
      <c r="B14" s="7">
        <v>1110104</v>
      </c>
      <c r="C14" s="7">
        <v>1673336</v>
      </c>
      <c r="D14" s="7">
        <v>1694</v>
      </c>
      <c r="E14" s="7">
        <v>2613</v>
      </c>
      <c r="F14" s="7">
        <f t="shared" si="0"/>
        <v>655.31523022432111</v>
      </c>
      <c r="G14" s="7">
        <f t="shared" si="1"/>
        <v>640.38882510524297</v>
      </c>
      <c r="H14" t="str">
        <f t="shared" si="2"/>
        <v>支店1</v>
      </c>
      <c r="I14" s="8">
        <f t="shared" si="3"/>
        <v>0.10573046381704362</v>
      </c>
      <c r="J14" s="8">
        <f t="shared" si="4"/>
        <v>8.3132081978899416E-2</v>
      </c>
      <c r="K14" t="str">
        <f t="shared" si="5"/>
        <v>多い</v>
      </c>
      <c r="L14" t="str">
        <f t="shared" si="6"/>
        <v/>
      </c>
    </row>
    <row r="15" spans="1:12" x14ac:dyDescent="0.4">
      <c r="A15" s="1" t="s">
        <v>24</v>
      </c>
      <c r="B15" s="7">
        <v>1191672</v>
      </c>
      <c r="C15" s="7">
        <v>1748389</v>
      </c>
      <c r="D15" s="7">
        <v>1818</v>
      </c>
      <c r="E15" s="7">
        <v>2714</v>
      </c>
      <c r="F15" s="7">
        <f t="shared" si="0"/>
        <v>655.48514851485152</v>
      </c>
      <c r="G15" s="7">
        <f t="shared" si="1"/>
        <v>644.21112748710391</v>
      </c>
      <c r="H15" t="str">
        <f t="shared" si="2"/>
        <v>支店1</v>
      </c>
      <c r="I15" s="8">
        <f t="shared" si="3"/>
        <v>0.11349930572071086</v>
      </c>
      <c r="J15" s="8">
        <f t="shared" si="4"/>
        <v>8.6860748635663121E-2</v>
      </c>
      <c r="K15" t="str">
        <f t="shared" si="5"/>
        <v>多い</v>
      </c>
      <c r="L15" t="str">
        <f t="shared" si="6"/>
        <v>多い</v>
      </c>
    </row>
    <row r="16" spans="1:12" x14ac:dyDescent="0.4">
      <c r="A16" s="3" t="s">
        <v>7</v>
      </c>
      <c r="B16" s="7">
        <f t="shared" ref="B16:E16" si="7">SUM(B4:B15)</f>
        <v>10499377</v>
      </c>
      <c r="C16" s="7">
        <f t="shared" si="7"/>
        <v>20128643</v>
      </c>
      <c r="D16" s="7">
        <f t="shared" si="7"/>
        <v>16108</v>
      </c>
      <c r="E16" s="7">
        <f t="shared" si="7"/>
        <v>31675</v>
      </c>
    </row>
    <row r="17" spans="1:5" x14ac:dyDescent="0.4">
      <c r="A17" s="3" t="s">
        <v>8</v>
      </c>
      <c r="B17" s="7">
        <f>AVERAGE(B4:B15)</f>
        <v>874948.08333333337</v>
      </c>
      <c r="C17" s="7">
        <f t="shared" ref="C17:E17" si="8">AVERAGE(C4:C15)</f>
        <v>1677386.9166666667</v>
      </c>
      <c r="D17" s="7">
        <f t="shared" si="8"/>
        <v>1342.3333333333333</v>
      </c>
      <c r="E17" s="7">
        <f t="shared" si="8"/>
        <v>2639.5833333333335</v>
      </c>
    </row>
    <row r="18" spans="1:5" x14ac:dyDescent="0.4">
      <c r="A18" s="3"/>
      <c r="B18" s="4"/>
    </row>
    <row r="19" spans="1:5" x14ac:dyDescent="0.4">
      <c r="A19" s="3"/>
      <c r="B19" s="4"/>
    </row>
    <row r="31" spans="1:5" x14ac:dyDescent="0.4">
      <c r="B31" t="s">
        <v>25</v>
      </c>
    </row>
    <row r="32" spans="1:5" x14ac:dyDescent="0.4">
      <c r="B32" t="s">
        <v>26</v>
      </c>
    </row>
    <row r="33" spans="2:2" x14ac:dyDescent="0.4">
      <c r="B33" t="s">
        <v>27</v>
      </c>
    </row>
  </sheetData>
  <phoneticPr fontId="1"/>
  <conditionalFormatting sqref="D4:D15">
    <cfRule type="top10" dxfId="1" priority="2" rank="5"/>
  </conditionalFormatting>
  <conditionalFormatting sqref="E4:E15">
    <cfRule type="top10" dxfId="0" priority="1" bottom="1" rank="5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解答例</vt:lpstr>
    </vt:vector>
  </TitlesOfParts>
  <Company>神奈川大学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 喜美枝(ft160233ta)</dc:creator>
  <cp:lastModifiedBy>KUDO_Kimie</cp:lastModifiedBy>
  <cp:lastPrinted>2017-09-20T05:42:03Z</cp:lastPrinted>
  <dcterms:created xsi:type="dcterms:W3CDTF">2017-09-20T01:11:51Z</dcterms:created>
  <dcterms:modified xsi:type="dcterms:W3CDTF">2017-10-02T06:14:48Z</dcterms:modified>
</cp:coreProperties>
</file>