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780" windowHeight="8775" activeTab="0"/>
  </bookViews>
  <sheets>
    <sheet name="合計" sheetId="1" r:id="rId1"/>
    <sheet name="199606" sheetId="2" r:id="rId2"/>
    <sheet name="199706" sheetId="3" r:id="rId3"/>
    <sheet name="199806" sheetId="4" r:id="rId4"/>
    <sheet name="199906" sheetId="5" r:id="rId5"/>
    <sheet name="200006" sheetId="6" r:id="rId6"/>
    <sheet name="200106" sheetId="7" r:id="rId7"/>
    <sheet name="200206" sheetId="8" r:id="rId8"/>
    <sheet name="200306" sheetId="9" r:id="rId9"/>
    <sheet name="200406" sheetId="10" r:id="rId10"/>
    <sheet name="200506" sheetId="11" r:id="rId11"/>
    <sheet name="200606" sheetId="12" r:id="rId12"/>
  </sheets>
  <definedNames/>
  <calcPr fullCalcOnLoad="1"/>
</workbook>
</file>

<file path=xl/sharedStrings.xml><?xml version="1.0" encoding="utf-8"?>
<sst xmlns="http://schemas.openxmlformats.org/spreadsheetml/2006/main" count="512" uniqueCount="178">
  <si>
    <t>事　業　者</t>
  </si>
  <si>
    <t>平成８年５月末現在</t>
  </si>
  <si>
    <t>平成８年６月末現在</t>
  </si>
  <si>
    <t>NTT移動通信網株式会社</t>
  </si>
  <si>
    <t>NTT北海道移動通信網株式会社</t>
  </si>
  <si>
    <t>NTT東北移動通信網株式会社</t>
  </si>
  <si>
    <t>NTT東海移動通信網株式会社</t>
  </si>
  <si>
    <t>NTT北陸移動通信網株式会社</t>
  </si>
  <si>
    <t>NTT関西移動通信網株式会社</t>
  </si>
  <si>
    <t>NTT中国移動通信網株式会社</t>
  </si>
  <si>
    <t>NTT四国移動通信網株式会社</t>
  </si>
  <si>
    <t>NTT九州移動通信網株式会社</t>
  </si>
  <si>
    <t>日本移動通信株式会社</t>
  </si>
  <si>
    <t>（内訳）　</t>
  </si>
  <si>
    <t>関東地方</t>
  </si>
  <si>
    <t>東海地方</t>
  </si>
  <si>
    <t>（内訳）</t>
  </si>
  <si>
    <t>関西セルラー電話株式会社</t>
  </si>
  <si>
    <t>九州セルラー電話株式会社</t>
  </si>
  <si>
    <t>中国セルラー電話株式会社</t>
  </si>
  <si>
    <t>東北セルラー電話株式会社</t>
  </si>
  <si>
    <t>北海道セルラー電話株式会社</t>
  </si>
  <si>
    <t>北陸セルラー電話株式会社</t>
  </si>
  <si>
    <t>四国セルラー電話株式会社</t>
  </si>
  <si>
    <t>沖縄セルラー電話株式会社</t>
  </si>
  <si>
    <t>株式会社東京デジタルホン</t>
  </si>
  <si>
    <t>株式会社関西デジタルホン</t>
  </si>
  <si>
    <t>株式会社東海デジタルホン</t>
  </si>
  <si>
    <t>株式会社ツーカーセルラー東京</t>
  </si>
  <si>
    <t>株式会社ツーカーホン関西</t>
  </si>
  <si>
    <t>株式会社ツーカーセルラー東海</t>
  </si>
  <si>
    <t>株式会社デジタルツーカー九州</t>
  </si>
  <si>
    <t>株式会社デジタルツーカー中国</t>
  </si>
  <si>
    <t>合 計</t>
  </si>
  <si>
    <t>ドコモ</t>
  </si>
  <si>
    <t>au</t>
  </si>
  <si>
    <t>セルラー</t>
  </si>
  <si>
    <t>IDO</t>
  </si>
  <si>
    <t>デジタルホン</t>
  </si>
  <si>
    <t>合計</t>
  </si>
  <si>
    <t>平成９年５月末</t>
  </si>
  <si>
    <t>現在</t>
  </si>
  <si>
    <t>平成９年６月末</t>
  </si>
  <si>
    <t>株式会社デジタルツーカー東北</t>
  </si>
  <si>
    <t>株式会社デジタルツーカー北海道</t>
  </si>
  <si>
    <t>株式会社デジタルツーカー北陸</t>
  </si>
  <si>
    <t>株式会社デジタルツーカー四国</t>
  </si>
  <si>
    <t>平成10年5月末</t>
  </si>
  <si>
    <t>平成10年6月末</t>
  </si>
  <si>
    <t>NTTドコモグループ小計</t>
  </si>
  <si>
    <t>セルラーグループ小計</t>
  </si>
  <si>
    <t>デジタルホングループ小計</t>
  </si>
  <si>
    <t>ツーカーグループ小計</t>
  </si>
  <si>
    <t>デジタルツーカーグループ小計</t>
  </si>
  <si>
    <t>平成11年5月末</t>
  </si>
  <si>
    <t>平成11年6月末</t>
  </si>
  <si>
    <t>NTT DoCoMoグループ小計</t>
  </si>
  <si>
    <t>単位：台・1000台未満四捨五入</t>
  </si>
  <si>
    <t>ツーカー</t>
  </si>
  <si>
    <t>ツーカー</t>
  </si>
  <si>
    <t>デジタルツーカー</t>
  </si>
  <si>
    <t>平成11年9月末</t>
  </si>
  <si>
    <t>平成11年10月末</t>
  </si>
  <si>
    <t>ジェイフォン北海道株式会社</t>
  </si>
  <si>
    <t>ジェイフォン東北株式会社</t>
  </si>
  <si>
    <t>ジェイフォン東京株式会社</t>
  </si>
  <si>
    <t>ジェイフォン東海株式会社</t>
  </si>
  <si>
    <t>ジェイフォン北陸株式会社</t>
  </si>
  <si>
    <t>ジェイフォン関西株式会社</t>
  </si>
  <si>
    <t>ジェイフォン中国株式会社</t>
  </si>
  <si>
    <t>ジェイフォン四国株式会社</t>
  </si>
  <si>
    <t>ジェイフォン九州株式会社</t>
  </si>
  <si>
    <t>ジェイフォングループ小計</t>
  </si>
  <si>
    <t>事業者</t>
  </si>
  <si>
    <t>平成13年6月</t>
  </si>
  <si>
    <t>平成13年5月</t>
  </si>
  <si>
    <t>累計</t>
  </si>
  <si>
    <t>純増数</t>
  </si>
  <si>
    <t>株式会社ＮＴＴドコモ</t>
  </si>
  <si>
    <t>株式会社ＮＴＴドコモ北海道</t>
  </si>
  <si>
    <t>株式会社ＮＴＴドコモ東北</t>
  </si>
  <si>
    <t>株式会社ＮＴＴドコモ東海</t>
  </si>
  <si>
    <t>株式会社ＮＴＴドコモ北陸</t>
  </si>
  <si>
    <t>株式会社ＮＴＴドコモ関西</t>
  </si>
  <si>
    <t>株式会社ＮＴＴドコモ中国</t>
  </si>
  <si>
    <t>株式会社ＮＴＴドコモ四国</t>
  </si>
  <si>
    <t>株式会社ＮＴＴドコモ九州</t>
  </si>
  <si>
    <t>ＫＤＤＩ（関東）</t>
  </si>
  <si>
    <t>ＫＤＤＩ（中部）</t>
  </si>
  <si>
    <t>株式会社エーユー（関西）</t>
  </si>
  <si>
    <t>株式会社エーユー（九州）</t>
  </si>
  <si>
    <t>株式会社エーユー（中国）</t>
  </si>
  <si>
    <t>株式会社エーユー（東北）</t>
  </si>
  <si>
    <t>株式会社エーユー（北海道）</t>
  </si>
  <si>
    <t>株式会社エーユー（北陸）</t>
  </si>
  <si>
    <t>株式会社エーユー（四国）</t>
  </si>
  <si>
    <t>ａｕ小計</t>
  </si>
  <si>
    <t>Ｊ－フォン東日本株式会社（北海道）</t>
  </si>
  <si>
    <t>Ｊ－フォン東日本株式会社（東北）</t>
  </si>
  <si>
    <t>Ｊ－フォン東日本株式会社（東京）</t>
  </si>
  <si>
    <t>Ｊ－フォン東海株式会社</t>
  </si>
  <si>
    <t>Ｊ－フォン西日本株式会社（北陸）</t>
  </si>
  <si>
    <t>Ｊ－フォン西日本株式会社（関西）</t>
  </si>
  <si>
    <t>Ｊ－フォン西日本株式会社（中国）</t>
  </si>
  <si>
    <t>Ｊ－フォン西日本株式会社（四国）</t>
  </si>
  <si>
    <t>Ｊ－フォン西日本株式会社（九州）</t>
  </si>
  <si>
    <t>J-フォングループ小計</t>
  </si>
  <si>
    <t>携帯電話総計</t>
  </si>
  <si>
    <t>au</t>
  </si>
  <si>
    <t>平成14年6月</t>
  </si>
  <si>
    <t>平成14年5月</t>
  </si>
  <si>
    <t>ＫＤＤＩ（関西）</t>
  </si>
  <si>
    <t>ＫＤＤＩ（九州）</t>
  </si>
  <si>
    <t>ＫＤＤＩ（中国）</t>
  </si>
  <si>
    <t>ＫＤＤＩ（東北）</t>
  </si>
  <si>
    <t>ＫＤＤＩ（北海道）</t>
  </si>
  <si>
    <t>ＫＤＤＩ（北陸）</t>
  </si>
  <si>
    <t>ＫＤＤＩ（四国）</t>
  </si>
  <si>
    <t>Ｊ－フォン株式会社（北海道）</t>
  </si>
  <si>
    <t>Ｊ－フォン株式会社（東北）</t>
  </si>
  <si>
    <t>Ｊ－フォン株式会社（東京）</t>
  </si>
  <si>
    <t>Ｊ－フォン株式会社（北陸）</t>
  </si>
  <si>
    <t>Ｊ－フォン株式会社（東海）</t>
  </si>
  <si>
    <t>Ｊ－フォン株式会社（関西）</t>
  </si>
  <si>
    <t>Ｊ－フォン株式会社（中国）</t>
  </si>
  <si>
    <t>Ｊ－フォン株式会社（四国）</t>
  </si>
  <si>
    <t>Ｊ－フォン株式会社（九州）</t>
  </si>
  <si>
    <t>Ｊ－フォン小計</t>
  </si>
  <si>
    <t>*</t>
  </si>
  <si>
    <t>NTTDoCoMoグループ、auグループは通信モジュールサービスを含んだ数値で表示しています。</t>
  </si>
  <si>
    <t>（平成16年12月17日付修正）</t>
  </si>
  <si>
    <t>平成15年6月</t>
  </si>
  <si>
    <t>平成15年5月</t>
  </si>
  <si>
    <t>平成16年6月</t>
  </si>
  <si>
    <t>平成16年5月</t>
  </si>
  <si>
    <t>ボーダフォン株式会社（北海道）</t>
  </si>
  <si>
    <t>ボーダフォン株式会社（東北）</t>
  </si>
  <si>
    <t>ボーダフォン株式会社（東京）</t>
  </si>
  <si>
    <t>ボーダフォン株式会社（北陸）</t>
  </si>
  <si>
    <t>ボーダフォン株式会社（東海）</t>
  </si>
  <si>
    <t>ボーダフォン株式会社（関西）</t>
  </si>
  <si>
    <t>ボーダフォン株式会社（中国）</t>
  </si>
  <si>
    <t>ボーダフォン株式会社（四国）</t>
  </si>
  <si>
    <t>ボーダフォン株式会社（九州）</t>
  </si>
  <si>
    <t>ボーダフォン小計</t>
  </si>
  <si>
    <t>ボーダフォンについては通信モジュールサービスの契約者数は上記の数に含んでおりません。</t>
  </si>
  <si>
    <t>平成17年6月</t>
  </si>
  <si>
    <t>平成17年5月</t>
  </si>
  <si>
    <t>NTTDoCoMoグループ、ａｕグループは通信モジュールサービスを含んだ数値を表示しています。</t>
  </si>
  <si>
    <t>NTTドコモ</t>
  </si>
  <si>
    <t>KDDI</t>
  </si>
  <si>
    <t>ソフトバンクモバイル</t>
  </si>
  <si>
    <t>2006年10月現在の事業グループ</t>
  </si>
  <si>
    <t>1996年6月の事業グループ</t>
  </si>
  <si>
    <t>グループ　（会社名）</t>
  </si>
  <si>
    <t>平成18年6月</t>
  </si>
  <si>
    <t>平成18年5月</t>
  </si>
  <si>
    <t>NTT DoCoMo</t>
  </si>
  <si>
    <t>計</t>
  </si>
  <si>
    <t>ＫＤＤＩ株式会社</t>
  </si>
  <si>
    <t>北海道</t>
  </si>
  <si>
    <t>東北</t>
  </si>
  <si>
    <t>関東</t>
  </si>
  <si>
    <t>中部</t>
  </si>
  <si>
    <t>北陸</t>
  </si>
  <si>
    <t>関西</t>
  </si>
  <si>
    <t>中国</t>
  </si>
  <si>
    <t>四国</t>
  </si>
  <si>
    <t>九州</t>
  </si>
  <si>
    <t>小計</t>
  </si>
  <si>
    <t>東京</t>
  </si>
  <si>
    <t>東海</t>
  </si>
  <si>
    <t>ボーダフォン</t>
  </si>
  <si>
    <t>資料：　社団法人　電気通信事業者協会公表数値より作成</t>
  </si>
  <si>
    <t>表1 1996年～2006年までの携帯各社契約数（毎年6月）</t>
  </si>
  <si>
    <t>ボーダフォン</t>
  </si>
  <si>
    <t>J-フォン</t>
  </si>
  <si>
    <t>表２ 1996年～2006年までの携帯各社契約数（毎年6月）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</si>
</sst>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"/>
    <numFmt numFmtId="181" formatCode="yyyy&quot;年&quot;m&quot;月&quot;;@"/>
    <numFmt numFmtId="182" formatCode="yyyy"/>
  </numFmts>
  <fonts count="3">
    <font>
      <sz val="11"/>
      <name val="ＭＳ Ｐゴシック"/>
      <family val="3"/>
    </font>
    <font>
      <sz val="13.5"/>
      <name val="ＭＳ Ｐゴシック"/>
      <family val="3"/>
    </font>
    <font>
      <sz val="6"/>
      <name val="ＭＳ Ｐゴシック"/>
      <family val="3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3" fontId="1" fillId="0" borderId="2" xfId="0" applyNumberFormat="1" applyFont="1" applyBorder="1" applyAlignment="1">
      <alignment vertical="center" wrapText="1"/>
    </xf>
    <xf numFmtId="3" fontId="1" fillId="0" borderId="4" xfId="0" applyNumberFormat="1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righ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right" vertical="center" wrapText="1"/>
    </xf>
    <xf numFmtId="3" fontId="1" fillId="0" borderId="8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 vertical="center" wrapText="1"/>
    </xf>
    <xf numFmtId="3" fontId="1" fillId="0" borderId="4" xfId="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3" fontId="1" fillId="2" borderId="5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3" fontId="1" fillId="3" borderId="5" xfId="0" applyNumberFormat="1" applyFont="1" applyFill="1" applyBorder="1" applyAlignment="1">
      <alignment horizontal="right" vertical="center" wrapText="1"/>
    </xf>
    <xf numFmtId="3" fontId="1" fillId="3" borderId="6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center" inden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right" vertical="center" wrapText="1"/>
    </xf>
    <xf numFmtId="0" fontId="0" fillId="2" borderId="11" xfId="0" applyFill="1" applyBorder="1" applyAlignment="1">
      <alignment horizontal="center" vertical="center" wrapText="1"/>
    </xf>
    <xf numFmtId="3" fontId="1" fillId="2" borderId="11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/>
    </xf>
    <xf numFmtId="0" fontId="0" fillId="3" borderId="11" xfId="0" applyFill="1" applyBorder="1" applyAlignment="1">
      <alignment horizontal="center" vertical="center" wrapText="1"/>
    </xf>
    <xf numFmtId="3" fontId="1" fillId="3" borderId="11" xfId="0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1" xfId="0" applyBorder="1" applyAlignment="1">
      <alignment horizontal="center" vertical="top" wrapText="1"/>
    </xf>
    <xf numFmtId="0" fontId="1" fillId="0" borderId="11" xfId="0" applyFont="1" applyBorder="1" applyAlignment="1">
      <alignment horizontal="right" vertical="center" wrapText="1"/>
    </xf>
    <xf numFmtId="0" fontId="0" fillId="0" borderId="0" xfId="0" applyAlignment="1">
      <alignment horizontal="right" vertical="top" wrapText="1"/>
    </xf>
    <xf numFmtId="0" fontId="0" fillId="4" borderId="0" xfId="0" applyFill="1" applyAlignment="1">
      <alignment vertical="center"/>
    </xf>
    <xf numFmtId="3" fontId="0" fillId="4" borderId="0" xfId="0" applyNumberFormat="1" applyFill="1" applyAlignment="1">
      <alignment vertical="center"/>
    </xf>
    <xf numFmtId="0" fontId="0" fillId="5" borderId="0" xfId="0" applyFill="1" applyAlignment="1">
      <alignment vertical="center"/>
    </xf>
    <xf numFmtId="3" fontId="0" fillId="5" borderId="0" xfId="0" applyNumberFormat="1" applyFill="1" applyAlignment="1">
      <alignment vertical="center"/>
    </xf>
    <xf numFmtId="0" fontId="0" fillId="6" borderId="0" xfId="0" applyFill="1" applyAlignment="1">
      <alignment vertical="center"/>
    </xf>
    <xf numFmtId="3" fontId="0" fillId="6" borderId="0" xfId="0" applyNumberFormat="1" applyFill="1" applyAlignment="1">
      <alignment vertical="center"/>
    </xf>
    <xf numFmtId="3" fontId="0" fillId="6" borderId="0" xfId="0" applyNumberFormat="1" applyFill="1" applyAlignment="1">
      <alignment horizontal="center" vertical="center"/>
    </xf>
    <xf numFmtId="181" fontId="0" fillId="0" borderId="0" xfId="0" applyNumberFormat="1" applyAlignment="1">
      <alignment vertical="center"/>
    </xf>
    <xf numFmtId="0" fontId="0" fillId="7" borderId="0" xfId="0" applyFill="1" applyAlignment="1">
      <alignment vertical="center"/>
    </xf>
    <xf numFmtId="3" fontId="0" fillId="7" borderId="0" xfId="0" applyNumberFormat="1" applyFill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tabSelected="1" workbookViewId="0" topLeftCell="A1">
      <selection activeCell="B26" sqref="B26"/>
    </sheetView>
  </sheetViews>
  <sheetFormatPr defaultColWidth="9.00390625" defaultRowHeight="13.5"/>
  <cols>
    <col min="1" max="1" width="29.375" style="0" bestFit="1" customWidth="1"/>
    <col min="2" max="4" width="10.375" style="0" bestFit="1" customWidth="1"/>
    <col min="5" max="5" width="10.25390625" style="0" bestFit="1" customWidth="1"/>
    <col min="6" max="6" width="9.50390625" style="0" customWidth="1"/>
    <col min="7" max="7" width="10.375" style="0" bestFit="1" customWidth="1"/>
    <col min="8" max="8" width="10.25390625" style="0" bestFit="1" customWidth="1"/>
    <col min="9" max="11" width="10.375" style="0" bestFit="1" customWidth="1"/>
    <col min="12" max="12" width="10.25390625" style="0" customWidth="1"/>
    <col min="13" max="15" width="10.25390625" style="0" bestFit="1" customWidth="1"/>
  </cols>
  <sheetData>
    <row r="1" ht="13.5">
      <c r="A1" t="s">
        <v>174</v>
      </c>
    </row>
    <row r="2" spans="1:15" ht="13.5">
      <c r="A2" t="s">
        <v>153</v>
      </c>
      <c r="B2">
        <v>199606</v>
      </c>
      <c r="C2">
        <v>199706</v>
      </c>
      <c r="D2">
        <v>199806</v>
      </c>
      <c r="E2">
        <v>199906</v>
      </c>
      <c r="F2">
        <v>199910</v>
      </c>
      <c r="G2">
        <v>200006</v>
      </c>
      <c r="I2">
        <v>200106</v>
      </c>
      <c r="J2">
        <v>200206</v>
      </c>
      <c r="K2">
        <v>200306</v>
      </c>
      <c r="M2">
        <v>200406</v>
      </c>
      <c r="N2">
        <v>200506</v>
      </c>
      <c r="O2">
        <v>200606</v>
      </c>
    </row>
    <row r="3" spans="1:15" ht="13.5">
      <c r="A3" s="51" t="s">
        <v>34</v>
      </c>
      <c r="B3" s="52">
        <f>SUM('199606'!E2:F10)</f>
        <v>6035000</v>
      </c>
      <c r="C3" s="52">
        <f>SUM('199706'!E3:F11)</f>
        <v>12675000</v>
      </c>
      <c r="D3" s="52">
        <f>SUM('199806'!E12:F12)</f>
        <v>19357000</v>
      </c>
      <c r="E3" s="51">
        <f>SUM('199906'!E12:F12)</f>
        <v>25067000</v>
      </c>
      <c r="F3" s="51"/>
      <c r="G3" s="52">
        <f>SUM('200006'!E12:F12)</f>
        <v>26721000</v>
      </c>
      <c r="H3" s="51"/>
      <c r="I3" s="52">
        <f>SUM('200106'!C12)</f>
        <v>37521500</v>
      </c>
      <c r="J3" s="52">
        <f>'200206'!C12</f>
        <v>41700900</v>
      </c>
      <c r="K3" s="52">
        <f>'200306'!C12</f>
        <v>44672800</v>
      </c>
      <c r="L3" s="52"/>
      <c r="M3" s="52">
        <f>'200406'!C12</f>
        <v>46833500</v>
      </c>
      <c r="N3" s="52">
        <f>'200506'!C12</f>
        <v>49429600</v>
      </c>
      <c r="O3" s="52">
        <f>'200606'!E12</f>
        <v>51672200</v>
      </c>
    </row>
    <row r="4" spans="1:15" ht="13.5">
      <c r="A4" s="53" t="s">
        <v>36</v>
      </c>
      <c r="B4" s="54">
        <f>SUM('199606'!E15:F22)</f>
        <v>2378000</v>
      </c>
      <c r="C4" s="54">
        <f>SUM('199706'!E16:F23)</f>
        <v>3577000</v>
      </c>
      <c r="D4" s="54">
        <f>SUM('199806'!E25:F25)</f>
        <v>4517000</v>
      </c>
      <c r="E4" s="54">
        <f>SUM('199906'!E25:F25)</f>
        <v>5648000</v>
      </c>
      <c r="F4" s="54"/>
      <c r="G4" s="54">
        <f>SUM('200006'!E25:F25)</f>
        <v>6053800</v>
      </c>
      <c r="H4" s="72" t="s">
        <v>108</v>
      </c>
      <c r="I4" s="54">
        <f>'200106'!C23</f>
        <v>11509100</v>
      </c>
      <c r="J4" s="54">
        <f>'200206'!C23</f>
        <v>12691900</v>
      </c>
      <c r="K4" s="54">
        <f>'200306'!C23</f>
        <v>14673500</v>
      </c>
      <c r="L4" s="54"/>
      <c r="M4" s="54">
        <f>'200406'!C23</f>
        <v>17591100</v>
      </c>
      <c r="N4" s="54">
        <f>'200506'!C23</f>
        <v>20122700</v>
      </c>
      <c r="O4" s="54">
        <f>'200606'!E23</f>
        <v>23616300</v>
      </c>
    </row>
    <row r="5" spans="1:15" ht="13.5">
      <c r="A5" s="53" t="s">
        <v>37</v>
      </c>
      <c r="B5" s="54">
        <f>SUM('199606'!E11:F11)</f>
        <v>1328000</v>
      </c>
      <c r="C5" s="54">
        <f>SUM('199706'!E12:F12)</f>
        <v>1805000</v>
      </c>
      <c r="D5" s="54">
        <f>SUM('199806'!E13:F13)</f>
        <v>3035000</v>
      </c>
      <c r="E5" s="54">
        <f>SUM('199906'!E13:F13)</f>
        <v>3410000</v>
      </c>
      <c r="F5" s="54"/>
      <c r="G5" s="54">
        <f>SUM('200006'!E13:F13)</f>
        <v>3567300</v>
      </c>
      <c r="H5" s="73"/>
      <c r="I5" s="53"/>
      <c r="J5" s="53"/>
      <c r="K5" s="53"/>
      <c r="L5" s="53"/>
      <c r="M5" s="53"/>
      <c r="N5" s="53"/>
      <c r="O5" s="53"/>
    </row>
    <row r="6" spans="1:15" ht="13.5">
      <c r="A6" s="53" t="s">
        <v>59</v>
      </c>
      <c r="B6" s="54">
        <f>SUM('199606'!E26:F28)</f>
        <v>1275000</v>
      </c>
      <c r="C6" s="54">
        <f>SUM('199706'!E27:F29)</f>
        <v>2038000</v>
      </c>
      <c r="D6" s="54">
        <f>SUM('199806'!E33:F33)</f>
        <v>2591000</v>
      </c>
      <c r="E6" s="54">
        <f>SUM('199906'!E33:F33)</f>
        <v>2992000</v>
      </c>
      <c r="F6" s="54"/>
      <c r="G6" s="54">
        <f>SUM('200006'!E39:F39)</f>
        <v>3169100</v>
      </c>
      <c r="H6" s="53"/>
      <c r="I6" s="54">
        <f>'200106'!C27</f>
        <v>4041800</v>
      </c>
      <c r="J6" s="54">
        <f>'200206'!C27</f>
        <v>3885000</v>
      </c>
      <c r="K6" s="54">
        <f>'200306'!C27</f>
        <v>3739600</v>
      </c>
      <c r="L6" s="54"/>
      <c r="M6" s="54">
        <f>'200406'!C27</f>
        <v>3606400</v>
      </c>
      <c r="N6" s="54">
        <f>'200506'!C27</f>
        <v>3556700</v>
      </c>
      <c r="O6" s="54">
        <f>'200606'!E27</f>
        <v>2340600</v>
      </c>
    </row>
    <row r="7" spans="1:15" ht="13.5">
      <c r="A7" s="55" t="s">
        <v>38</v>
      </c>
      <c r="B7" s="56">
        <f>SUM('199606'!E23:F25)</f>
        <v>1390000</v>
      </c>
      <c r="C7" s="56">
        <f>SUM('199706'!E24:F26)</f>
        <v>2085000</v>
      </c>
      <c r="D7" s="56">
        <f>SUM('199806'!E29:F29)</f>
        <v>2672000</v>
      </c>
      <c r="E7" s="56">
        <f>SUM('199906'!E29:F29)</f>
        <v>4435000</v>
      </c>
      <c r="F7" s="57" t="s">
        <v>176</v>
      </c>
      <c r="G7" s="56">
        <f>SUM('200006'!E35:F35)</f>
        <v>7427200</v>
      </c>
      <c r="H7" s="55"/>
      <c r="I7" s="56">
        <f>'200106'!C37</f>
        <v>10517900</v>
      </c>
      <c r="J7" s="56">
        <f>'200206'!C37</f>
        <v>12669700</v>
      </c>
      <c r="K7" s="56">
        <f>'200306'!C37</f>
        <v>14439800</v>
      </c>
      <c r="L7" s="57" t="s">
        <v>175</v>
      </c>
      <c r="M7" s="56">
        <f>'200406'!C37</f>
        <v>15108800</v>
      </c>
      <c r="N7" s="56">
        <f>'200506'!C37</f>
        <v>14966600</v>
      </c>
      <c r="O7" s="56">
        <f>'200606'!E38</f>
        <v>15240200</v>
      </c>
    </row>
    <row r="8" spans="1:15" ht="13.5">
      <c r="A8" s="55" t="s">
        <v>60</v>
      </c>
      <c r="B8" s="56">
        <f>SUM('199606'!E29:F30)</f>
        <v>201000</v>
      </c>
      <c r="C8" s="56">
        <f>SUM('199706'!E30:F35)</f>
        <v>1269000</v>
      </c>
      <c r="D8" s="56">
        <f>SUM('199806'!E40:F40)</f>
        <v>1905000</v>
      </c>
      <c r="E8" s="56">
        <f>SUM('199906'!E40:F40)</f>
        <v>2392000</v>
      </c>
      <c r="F8" s="57"/>
      <c r="G8" s="55"/>
      <c r="H8" s="55"/>
      <c r="I8" s="55"/>
      <c r="J8" s="55"/>
      <c r="K8" s="55"/>
      <c r="L8" s="57"/>
      <c r="M8" s="55"/>
      <c r="N8" s="55"/>
      <c r="O8" s="55"/>
    </row>
    <row r="9" spans="1:15" ht="13.5">
      <c r="A9" t="s">
        <v>39</v>
      </c>
      <c r="B9" s="1">
        <f>SUM(B3:B8)</f>
        <v>12607000</v>
      </c>
      <c r="C9" s="1">
        <f>SUM(C3:C8)</f>
        <v>23449000</v>
      </c>
      <c r="D9" s="1">
        <f>SUM(D3:D8)</f>
        <v>34077000</v>
      </c>
      <c r="E9" s="1">
        <f>SUM(E3:E8)</f>
        <v>43944000</v>
      </c>
      <c r="F9" s="1"/>
      <c r="G9" s="1">
        <f>SUM(G3:G8)</f>
        <v>46938400</v>
      </c>
      <c r="I9" s="1">
        <f>SUM(I3:I8)</f>
        <v>63590300</v>
      </c>
      <c r="J9" s="1">
        <f>SUM(J3:J8)</f>
        <v>70947500</v>
      </c>
      <c r="K9" s="1">
        <f>SUM(K3:K8)</f>
        <v>77525700</v>
      </c>
      <c r="L9" s="1"/>
      <c r="M9" s="1">
        <f>SUM(M3:M8)</f>
        <v>83139800</v>
      </c>
      <c r="N9" s="1">
        <f>SUM(N3:N8)</f>
        <v>88075600</v>
      </c>
      <c r="O9" s="1">
        <f>SUM(O3:O8)</f>
        <v>92869300</v>
      </c>
    </row>
    <row r="11" ht="13.5">
      <c r="A11" t="s">
        <v>173</v>
      </c>
    </row>
    <row r="13" ht="13.5">
      <c r="A13" t="s">
        <v>177</v>
      </c>
    </row>
    <row r="15" spans="1:12" ht="13.5">
      <c r="A15" t="s">
        <v>152</v>
      </c>
      <c r="B15" s="58">
        <v>35217</v>
      </c>
      <c r="C15" s="58">
        <v>35582</v>
      </c>
      <c r="D15" s="58">
        <v>35947</v>
      </c>
      <c r="E15" s="58">
        <v>36312</v>
      </c>
      <c r="F15" s="58">
        <v>36678</v>
      </c>
      <c r="G15" s="58">
        <v>37043</v>
      </c>
      <c r="H15" s="58">
        <v>37408</v>
      </c>
      <c r="I15" s="58">
        <v>37773</v>
      </c>
      <c r="J15" s="58">
        <v>38139</v>
      </c>
      <c r="K15" s="58">
        <v>38504</v>
      </c>
      <c r="L15" s="58">
        <v>38869</v>
      </c>
    </row>
    <row r="16" spans="1:12" ht="13.5">
      <c r="A16" s="51" t="s">
        <v>149</v>
      </c>
      <c r="B16" s="52">
        <f>B3</f>
        <v>6035000</v>
      </c>
      <c r="C16" s="52">
        <f>C3</f>
        <v>12675000</v>
      </c>
      <c r="D16" s="52">
        <f>D3</f>
        <v>19357000</v>
      </c>
      <c r="E16" s="52">
        <f>E3</f>
        <v>25067000</v>
      </c>
      <c r="F16" s="52">
        <f>G3</f>
        <v>26721000</v>
      </c>
      <c r="G16" s="52">
        <f>I3</f>
        <v>37521500</v>
      </c>
      <c r="H16" s="52">
        <f>J3</f>
        <v>41700900</v>
      </c>
      <c r="I16" s="52">
        <f>K3</f>
        <v>44672800</v>
      </c>
      <c r="J16" s="52">
        <f>M3</f>
        <v>46833500</v>
      </c>
      <c r="K16" s="52">
        <f>N3</f>
        <v>49429600</v>
      </c>
      <c r="L16" s="52">
        <f>O3</f>
        <v>51672200</v>
      </c>
    </row>
    <row r="17" spans="1:12" ht="13.5">
      <c r="A17" s="59" t="s">
        <v>150</v>
      </c>
      <c r="B17" s="60">
        <f>SUM(B4:B6)</f>
        <v>4981000</v>
      </c>
      <c r="C17" s="60">
        <f>SUM(C4:C6)</f>
        <v>7420000</v>
      </c>
      <c r="D17" s="60">
        <f>SUM(D4:D6)</f>
        <v>10143000</v>
      </c>
      <c r="E17" s="60">
        <f>SUM(E4:E6)</f>
        <v>12050000</v>
      </c>
      <c r="F17" s="60">
        <f>SUM(G4:G6)</f>
        <v>12790200</v>
      </c>
      <c r="G17" s="60">
        <f>SUM(I4:I6)</f>
        <v>15550900</v>
      </c>
      <c r="H17" s="60">
        <f>SUM(J4:J6)</f>
        <v>16576900</v>
      </c>
      <c r="I17" s="60">
        <f>SUM(K4:K6)</f>
        <v>18413100</v>
      </c>
      <c r="J17" s="60">
        <f>SUM(M4:M6)</f>
        <v>21197500</v>
      </c>
      <c r="K17" s="60">
        <f>SUM(N4:N6)</f>
        <v>23679400</v>
      </c>
      <c r="L17" s="60">
        <f>SUM(O4:O6)</f>
        <v>25956900</v>
      </c>
    </row>
    <row r="18" spans="1:12" ht="13.5">
      <c r="A18" s="55" t="s">
        <v>151</v>
      </c>
      <c r="B18" s="56">
        <f>SUM(B7:B8)</f>
        <v>1591000</v>
      </c>
      <c r="C18" s="56">
        <f>SUM(C7:C8)</f>
        <v>3354000</v>
      </c>
      <c r="D18" s="56">
        <f>SUM(D7:D8)</f>
        <v>4577000</v>
      </c>
      <c r="E18" s="56">
        <f>SUM(E7:E8)</f>
        <v>6827000</v>
      </c>
      <c r="F18" s="56">
        <f>SUM(G7:G8)</f>
        <v>7427200</v>
      </c>
      <c r="G18" s="56">
        <f>SUM(I7:I8)</f>
        <v>10517900</v>
      </c>
      <c r="H18" s="56">
        <f>SUM(J7:J8)</f>
        <v>12669700</v>
      </c>
      <c r="I18" s="56">
        <f>SUM(K7:K8)</f>
        <v>14439800</v>
      </c>
      <c r="J18" s="56">
        <f>SUM(M7:M8)</f>
        <v>15108800</v>
      </c>
      <c r="K18" s="56">
        <f>SUM(N7:N8)</f>
        <v>14966600</v>
      </c>
      <c r="L18" s="56">
        <f>SUM(O7:O8)</f>
        <v>15240200</v>
      </c>
    </row>
    <row r="19" spans="1:12" ht="13.5">
      <c r="A19" t="s">
        <v>39</v>
      </c>
      <c r="B19" s="1">
        <f>SUM(B16:B18)</f>
        <v>12607000</v>
      </c>
      <c r="C19" s="1">
        <f>SUM(C16:C18)</f>
        <v>23449000</v>
      </c>
      <c r="D19" s="1">
        <f>SUM(D16:D18)</f>
        <v>34077000</v>
      </c>
      <c r="E19" s="1">
        <f>SUM(E16:E18)</f>
        <v>43944000</v>
      </c>
      <c r="F19" s="1">
        <f>SUM(F16:F18)</f>
        <v>46938400</v>
      </c>
      <c r="G19" s="1">
        <f>SUM(G16:G18)</f>
        <v>63590300</v>
      </c>
      <c r="H19" s="1">
        <f>SUM(H16:H18)</f>
        <v>70947500</v>
      </c>
      <c r="I19" s="1">
        <f>SUM(I16:I18)</f>
        <v>77525700</v>
      </c>
      <c r="J19" s="1">
        <f>SUM(J16:J18)</f>
        <v>83139800</v>
      </c>
      <c r="K19" s="1">
        <f>SUM(K16:K18)</f>
        <v>88075600</v>
      </c>
      <c r="L19" s="1">
        <f>SUM(L16:L18)</f>
        <v>92869300</v>
      </c>
    </row>
    <row r="21" ht="13.5">
      <c r="A21" t="s">
        <v>173</v>
      </c>
    </row>
  </sheetData>
  <mergeCells count="3">
    <mergeCell ref="F7:F8"/>
    <mergeCell ref="H4:H5"/>
    <mergeCell ref="L7:L8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1"/>
  <sheetViews>
    <sheetView workbookViewId="0" topLeftCell="A28">
      <selection activeCell="E4" sqref="E4"/>
    </sheetView>
  </sheetViews>
  <sheetFormatPr defaultColWidth="9.00390625" defaultRowHeight="13.5"/>
  <cols>
    <col min="1" max="1" width="28.125" style="0" bestFit="1" customWidth="1"/>
    <col min="2" max="2" width="9.625" style="0" bestFit="1" customWidth="1"/>
    <col min="3" max="4" width="11.875" style="0" bestFit="1" customWidth="1"/>
  </cols>
  <sheetData>
    <row r="1" spans="1:4" ht="27">
      <c r="A1" s="43" t="s">
        <v>73</v>
      </c>
      <c r="B1" s="9" t="s">
        <v>133</v>
      </c>
      <c r="C1" s="10"/>
      <c r="D1" s="34" t="s">
        <v>134</v>
      </c>
    </row>
    <row r="2" spans="1:4" ht="13.5">
      <c r="A2" s="44"/>
      <c r="B2" s="36" t="s">
        <v>77</v>
      </c>
      <c r="C2" s="36" t="s">
        <v>76</v>
      </c>
      <c r="D2" s="35" t="s">
        <v>76</v>
      </c>
    </row>
    <row r="3" spans="1:4" ht="27">
      <c r="A3" s="36" t="s">
        <v>78</v>
      </c>
      <c r="B3" s="37">
        <v>70600</v>
      </c>
      <c r="C3" s="37">
        <v>19180500</v>
      </c>
      <c r="D3" s="37">
        <v>19109900</v>
      </c>
    </row>
    <row r="4" spans="1:4" ht="40.5">
      <c r="A4" s="36" t="s">
        <v>79</v>
      </c>
      <c r="B4" s="37">
        <v>10300</v>
      </c>
      <c r="C4" s="37">
        <v>1975800</v>
      </c>
      <c r="D4" s="37">
        <v>1965500</v>
      </c>
    </row>
    <row r="5" spans="1:4" ht="40.5">
      <c r="A5" s="36" t="s">
        <v>80</v>
      </c>
      <c r="B5" s="37">
        <v>7600</v>
      </c>
      <c r="C5" s="37">
        <v>3147700</v>
      </c>
      <c r="D5" s="37">
        <v>3140100</v>
      </c>
    </row>
    <row r="6" spans="1:4" ht="40.5">
      <c r="A6" s="36" t="s">
        <v>81</v>
      </c>
      <c r="B6" s="37">
        <v>17700</v>
      </c>
      <c r="C6" s="37">
        <v>4882700</v>
      </c>
      <c r="D6" s="37">
        <v>4865100</v>
      </c>
    </row>
    <row r="7" spans="1:4" ht="40.5">
      <c r="A7" s="36" t="s">
        <v>82</v>
      </c>
      <c r="B7" s="37">
        <v>3400</v>
      </c>
      <c r="C7" s="37">
        <v>1008200</v>
      </c>
      <c r="D7" s="37">
        <v>1004800</v>
      </c>
    </row>
    <row r="8" spans="1:4" ht="40.5">
      <c r="A8" s="36" t="s">
        <v>83</v>
      </c>
      <c r="B8" s="37">
        <v>28100</v>
      </c>
      <c r="C8" s="37">
        <v>7376800</v>
      </c>
      <c r="D8" s="37">
        <v>7348700</v>
      </c>
    </row>
    <row r="9" spans="1:4" ht="40.5">
      <c r="A9" s="36" t="s">
        <v>84</v>
      </c>
      <c r="B9" s="37">
        <v>12700</v>
      </c>
      <c r="C9" s="37">
        <v>2605100</v>
      </c>
      <c r="D9" s="37">
        <v>2592400</v>
      </c>
    </row>
    <row r="10" spans="1:4" ht="40.5">
      <c r="A10" s="36" t="s">
        <v>85</v>
      </c>
      <c r="B10" s="37">
        <v>6100</v>
      </c>
      <c r="C10" s="37">
        <v>1549100</v>
      </c>
      <c r="D10" s="37">
        <v>1543000</v>
      </c>
    </row>
    <row r="11" spans="1:4" ht="40.5">
      <c r="A11" s="36" t="s">
        <v>86</v>
      </c>
      <c r="B11" s="37">
        <v>19200</v>
      </c>
      <c r="C11" s="37">
        <v>5107700</v>
      </c>
      <c r="D11" s="37">
        <v>5088500</v>
      </c>
    </row>
    <row r="12" spans="1:4" ht="54">
      <c r="A12" s="38" t="s">
        <v>56</v>
      </c>
      <c r="B12" s="39">
        <v>175700</v>
      </c>
      <c r="C12" s="39">
        <v>46833500</v>
      </c>
      <c r="D12" s="39">
        <v>46657900</v>
      </c>
    </row>
    <row r="13" spans="1:4" ht="27">
      <c r="A13" s="36" t="s">
        <v>115</v>
      </c>
      <c r="B13" s="37">
        <v>5500</v>
      </c>
      <c r="C13" s="37">
        <v>908100</v>
      </c>
      <c r="D13" s="37">
        <v>902600</v>
      </c>
    </row>
    <row r="14" spans="1:4" ht="27">
      <c r="A14" s="48" t="s">
        <v>114</v>
      </c>
      <c r="B14" s="37">
        <v>10600</v>
      </c>
      <c r="C14" s="37">
        <v>1172100</v>
      </c>
      <c r="D14" s="37">
        <v>1161600</v>
      </c>
    </row>
    <row r="15" spans="1:4" ht="27">
      <c r="A15" s="48" t="s">
        <v>87</v>
      </c>
      <c r="B15" s="37">
        <v>69500</v>
      </c>
      <c r="C15" s="37">
        <v>6263600</v>
      </c>
      <c r="D15" s="37">
        <v>6194100</v>
      </c>
    </row>
    <row r="16" spans="1:4" ht="27">
      <c r="A16" s="36" t="s">
        <v>88</v>
      </c>
      <c r="B16" s="37">
        <v>16900</v>
      </c>
      <c r="C16" s="37">
        <v>2071800</v>
      </c>
      <c r="D16" s="37">
        <v>2054900</v>
      </c>
    </row>
    <row r="17" spans="1:4" ht="27">
      <c r="A17" s="36" t="s">
        <v>116</v>
      </c>
      <c r="B17" s="37">
        <v>1900</v>
      </c>
      <c r="C17" s="37">
        <v>465400</v>
      </c>
      <c r="D17" s="37">
        <v>463500</v>
      </c>
    </row>
    <row r="18" spans="1:4" ht="27">
      <c r="A18" s="36" t="s">
        <v>111</v>
      </c>
      <c r="B18" s="37">
        <v>25800</v>
      </c>
      <c r="C18" s="37">
        <v>2876900</v>
      </c>
      <c r="D18" s="37">
        <v>2851100</v>
      </c>
    </row>
    <row r="19" spans="1:4" ht="27">
      <c r="A19" s="36" t="s">
        <v>113</v>
      </c>
      <c r="B19" s="37">
        <v>8800</v>
      </c>
      <c r="C19" s="37">
        <v>1077800</v>
      </c>
      <c r="D19" s="37">
        <v>1069000</v>
      </c>
    </row>
    <row r="20" spans="1:4" ht="27">
      <c r="A20" s="36" t="s">
        <v>117</v>
      </c>
      <c r="B20" s="37">
        <v>4300</v>
      </c>
      <c r="C20" s="37">
        <v>498100</v>
      </c>
      <c r="D20" s="37">
        <v>493800</v>
      </c>
    </row>
    <row r="21" spans="1:4" ht="27">
      <c r="A21" s="36" t="s">
        <v>112</v>
      </c>
      <c r="B21" s="37">
        <v>12900</v>
      </c>
      <c r="C21" s="37">
        <v>1872600</v>
      </c>
      <c r="D21" s="37">
        <v>1859700</v>
      </c>
    </row>
    <row r="22" spans="1:4" ht="40.5">
      <c r="A22" s="36" t="s">
        <v>24</v>
      </c>
      <c r="B22" s="37">
        <v>1200</v>
      </c>
      <c r="C22" s="37">
        <v>384600</v>
      </c>
      <c r="D22" s="37">
        <v>383500</v>
      </c>
    </row>
    <row r="23" spans="1:4" ht="16.5">
      <c r="A23" s="38" t="s">
        <v>96</v>
      </c>
      <c r="B23" s="39">
        <v>157500</v>
      </c>
      <c r="C23" s="39">
        <v>17591100</v>
      </c>
      <c r="D23" s="39">
        <v>17433700</v>
      </c>
    </row>
    <row r="24" spans="1:4" ht="54">
      <c r="A24" s="36" t="s">
        <v>28</v>
      </c>
      <c r="B24" s="37">
        <v>4800</v>
      </c>
      <c r="C24" s="37">
        <v>1497100</v>
      </c>
      <c r="D24" s="37">
        <v>1492300</v>
      </c>
    </row>
    <row r="25" spans="1:4" ht="54">
      <c r="A25" s="36" t="s">
        <v>30</v>
      </c>
      <c r="B25" s="37">
        <v>-4900</v>
      </c>
      <c r="C25" s="37">
        <v>726000</v>
      </c>
      <c r="D25" s="37">
        <v>730900</v>
      </c>
    </row>
    <row r="26" spans="1:4" ht="40.5">
      <c r="A26" s="36" t="s">
        <v>29</v>
      </c>
      <c r="B26" s="37">
        <v>-3900</v>
      </c>
      <c r="C26" s="37">
        <v>1383200</v>
      </c>
      <c r="D26" s="37">
        <v>1387100</v>
      </c>
    </row>
    <row r="27" spans="1:4" ht="40.5">
      <c r="A27" s="38" t="s">
        <v>52</v>
      </c>
      <c r="B27" s="39">
        <v>-4000</v>
      </c>
      <c r="C27" s="39">
        <v>3606400</v>
      </c>
      <c r="D27" s="39">
        <v>3610400</v>
      </c>
    </row>
    <row r="28" spans="1:4" ht="16.5">
      <c r="A28" s="40" t="s">
        <v>135</v>
      </c>
      <c r="B28" s="37">
        <v>1800</v>
      </c>
      <c r="C28" s="37">
        <v>535300</v>
      </c>
      <c r="D28" s="37">
        <v>533500</v>
      </c>
    </row>
    <row r="29" spans="1:4" ht="40.5">
      <c r="A29" s="36" t="s">
        <v>136</v>
      </c>
      <c r="B29" s="37">
        <v>3900</v>
      </c>
      <c r="C29" s="37">
        <v>1073000</v>
      </c>
      <c r="D29" s="37">
        <v>1069100</v>
      </c>
    </row>
    <row r="30" spans="1:4" ht="40.5">
      <c r="A30" s="36" t="s">
        <v>137</v>
      </c>
      <c r="B30" s="37">
        <v>29300</v>
      </c>
      <c r="C30" s="37">
        <v>4883100</v>
      </c>
      <c r="D30" s="37">
        <v>4853800</v>
      </c>
    </row>
    <row r="31" spans="1:4" ht="40.5">
      <c r="A31" s="36" t="s">
        <v>138</v>
      </c>
      <c r="B31" s="37">
        <v>1400</v>
      </c>
      <c r="C31" s="37">
        <v>434100</v>
      </c>
      <c r="D31" s="37">
        <v>432700</v>
      </c>
    </row>
    <row r="32" spans="1:4" ht="40.5">
      <c r="A32" s="36" t="s">
        <v>139</v>
      </c>
      <c r="B32" s="37">
        <v>7300</v>
      </c>
      <c r="C32" s="37">
        <v>2971600</v>
      </c>
      <c r="D32" s="37">
        <v>2964300</v>
      </c>
    </row>
    <row r="33" spans="1:4" ht="40.5">
      <c r="A33" s="36" t="s">
        <v>140</v>
      </c>
      <c r="B33" s="37">
        <v>11000</v>
      </c>
      <c r="C33" s="37">
        <v>2460800</v>
      </c>
      <c r="D33" s="37">
        <v>2449800</v>
      </c>
    </row>
    <row r="34" spans="1:4" ht="40.5">
      <c r="A34" s="36" t="s">
        <v>141</v>
      </c>
      <c r="B34" s="37">
        <v>1600</v>
      </c>
      <c r="C34" s="37">
        <v>985400</v>
      </c>
      <c r="D34" s="37">
        <v>983800</v>
      </c>
    </row>
    <row r="35" spans="1:4" ht="40.5">
      <c r="A35" s="36" t="s">
        <v>142</v>
      </c>
      <c r="B35" s="37">
        <v>1200</v>
      </c>
      <c r="C35" s="37">
        <v>375400</v>
      </c>
      <c r="D35" s="37">
        <v>374200</v>
      </c>
    </row>
    <row r="36" spans="1:4" ht="40.5">
      <c r="A36" s="36" t="s">
        <v>143</v>
      </c>
      <c r="B36" s="37">
        <v>6600</v>
      </c>
      <c r="C36" s="37">
        <v>1390100</v>
      </c>
      <c r="D36" s="37">
        <v>1383500</v>
      </c>
    </row>
    <row r="37" spans="1:4" ht="27">
      <c r="A37" s="38" t="s">
        <v>144</v>
      </c>
      <c r="B37" s="39">
        <v>64100</v>
      </c>
      <c r="C37" s="39">
        <v>15108800</v>
      </c>
      <c r="D37" s="39">
        <v>15044700</v>
      </c>
    </row>
    <row r="38" spans="1:4" ht="27">
      <c r="A38" s="41" t="s">
        <v>107</v>
      </c>
      <c r="B38" s="42">
        <v>393100</v>
      </c>
      <c r="C38" s="42">
        <v>83139800</v>
      </c>
      <c r="D38" s="42">
        <v>82746700</v>
      </c>
    </row>
    <row r="39" spans="1:2" ht="148.5">
      <c r="A39" s="47" t="s">
        <v>128</v>
      </c>
      <c r="B39" s="2" t="s">
        <v>129</v>
      </c>
    </row>
    <row r="40" spans="1:2" ht="54">
      <c r="A40" s="46"/>
      <c r="B40" s="2" t="s">
        <v>130</v>
      </c>
    </row>
    <row r="41" spans="1:2" ht="135">
      <c r="A41" s="45" t="s">
        <v>128</v>
      </c>
      <c r="B41" s="2" t="s">
        <v>145</v>
      </c>
    </row>
  </sheetData>
  <mergeCells count="3">
    <mergeCell ref="A1:A2"/>
    <mergeCell ref="B1:C1"/>
    <mergeCell ref="A39:A40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31">
      <selection activeCell="F5" sqref="F5"/>
    </sheetView>
  </sheetViews>
  <sheetFormatPr defaultColWidth="9.00390625" defaultRowHeight="13.5"/>
  <cols>
    <col min="1" max="1" width="28.125" style="0" bestFit="1" customWidth="1"/>
    <col min="2" max="2" width="9.625" style="0" bestFit="1" customWidth="1"/>
    <col min="3" max="4" width="11.875" style="0" bestFit="1" customWidth="1"/>
  </cols>
  <sheetData>
    <row r="1" spans="1:4" ht="27">
      <c r="A1" s="43" t="s">
        <v>73</v>
      </c>
      <c r="B1" s="9" t="s">
        <v>146</v>
      </c>
      <c r="C1" s="10"/>
      <c r="D1" s="34" t="s">
        <v>147</v>
      </c>
    </row>
    <row r="2" spans="1:4" ht="13.5">
      <c r="A2" s="44"/>
      <c r="B2" s="36" t="s">
        <v>77</v>
      </c>
      <c r="C2" s="36" t="s">
        <v>76</v>
      </c>
      <c r="D2" s="35" t="s">
        <v>76</v>
      </c>
    </row>
    <row r="3" spans="1:4" ht="27">
      <c r="A3" s="36" t="s">
        <v>78</v>
      </c>
      <c r="B3" s="37">
        <v>79800</v>
      </c>
      <c r="C3" s="37">
        <v>20221000</v>
      </c>
      <c r="D3" s="37">
        <v>20141300</v>
      </c>
    </row>
    <row r="4" spans="1:4" ht="40.5">
      <c r="A4" s="36" t="s">
        <v>79</v>
      </c>
      <c r="B4" s="37">
        <v>10300</v>
      </c>
      <c r="C4" s="37">
        <v>2088000</v>
      </c>
      <c r="D4" s="37">
        <v>2077700</v>
      </c>
    </row>
    <row r="5" spans="1:4" ht="40.5">
      <c r="A5" s="36" t="s">
        <v>80</v>
      </c>
      <c r="B5" s="37">
        <v>7800</v>
      </c>
      <c r="C5" s="37">
        <v>3319700</v>
      </c>
      <c r="D5" s="37">
        <v>3312000</v>
      </c>
    </row>
    <row r="6" spans="1:4" ht="40.5">
      <c r="A6" s="36" t="s">
        <v>81</v>
      </c>
      <c r="B6" s="37">
        <v>13100</v>
      </c>
      <c r="C6" s="37">
        <v>5118400</v>
      </c>
      <c r="D6" s="37">
        <v>5105200</v>
      </c>
    </row>
    <row r="7" spans="1:4" ht="40.5">
      <c r="A7" s="36" t="s">
        <v>82</v>
      </c>
      <c r="B7" s="37">
        <v>4100</v>
      </c>
      <c r="C7" s="37">
        <v>1059400</v>
      </c>
      <c r="D7" s="37">
        <v>1055300</v>
      </c>
    </row>
    <row r="8" spans="1:4" ht="40.5">
      <c r="A8" s="36" t="s">
        <v>83</v>
      </c>
      <c r="B8" s="37">
        <v>31900</v>
      </c>
      <c r="C8" s="37">
        <v>7843500</v>
      </c>
      <c r="D8" s="37">
        <v>7811600</v>
      </c>
    </row>
    <row r="9" spans="1:4" ht="40.5">
      <c r="A9" s="36" t="s">
        <v>84</v>
      </c>
      <c r="B9" s="37">
        <v>9600</v>
      </c>
      <c r="C9" s="37">
        <v>2757700</v>
      </c>
      <c r="D9" s="37">
        <v>2748100</v>
      </c>
    </row>
    <row r="10" spans="1:4" ht="40.5">
      <c r="A10" s="36" t="s">
        <v>85</v>
      </c>
      <c r="B10" s="37">
        <v>3800</v>
      </c>
      <c r="C10" s="37">
        <v>1631100</v>
      </c>
      <c r="D10" s="37">
        <v>1627300</v>
      </c>
    </row>
    <row r="11" spans="1:4" ht="40.5">
      <c r="A11" s="36" t="s">
        <v>86</v>
      </c>
      <c r="B11" s="37">
        <v>16100</v>
      </c>
      <c r="C11" s="37">
        <v>5390800</v>
      </c>
      <c r="D11" s="37">
        <v>5374700</v>
      </c>
    </row>
    <row r="12" spans="1:4" ht="54">
      <c r="A12" s="38" t="s">
        <v>56</v>
      </c>
      <c r="B12" s="39">
        <v>176500</v>
      </c>
      <c r="C12" s="39">
        <v>49429600</v>
      </c>
      <c r="D12" s="39">
        <v>49253100</v>
      </c>
    </row>
    <row r="13" spans="1:4" ht="27">
      <c r="A13" s="36" t="s">
        <v>115</v>
      </c>
      <c r="B13" s="37">
        <v>6800</v>
      </c>
      <c r="C13" s="37">
        <v>1008200</v>
      </c>
      <c r="D13" s="37">
        <v>1001500</v>
      </c>
    </row>
    <row r="14" spans="1:4" ht="27">
      <c r="A14" s="48" t="s">
        <v>114</v>
      </c>
      <c r="B14" s="37">
        <v>9800</v>
      </c>
      <c r="C14" s="37">
        <v>1350500</v>
      </c>
      <c r="D14" s="37">
        <v>1340700</v>
      </c>
    </row>
    <row r="15" spans="1:4" ht="27">
      <c r="A15" s="48" t="s">
        <v>87</v>
      </c>
      <c r="B15" s="37">
        <v>74000</v>
      </c>
      <c r="C15" s="37">
        <v>7344300</v>
      </c>
      <c r="D15" s="37">
        <v>7270300</v>
      </c>
    </row>
    <row r="16" spans="1:4" ht="27">
      <c r="A16" s="36" t="s">
        <v>88</v>
      </c>
      <c r="B16" s="37">
        <v>19000</v>
      </c>
      <c r="C16" s="37">
        <v>2362500</v>
      </c>
      <c r="D16" s="37">
        <v>2343500</v>
      </c>
    </row>
    <row r="17" spans="1:4" ht="27">
      <c r="A17" s="36" t="s">
        <v>116</v>
      </c>
      <c r="B17" s="37">
        <v>2700</v>
      </c>
      <c r="C17" s="37">
        <v>510300</v>
      </c>
      <c r="D17" s="37">
        <v>507600</v>
      </c>
    </row>
    <row r="18" spans="1:4" ht="27">
      <c r="A18" s="36" t="s">
        <v>111</v>
      </c>
      <c r="B18" s="37">
        <v>22900</v>
      </c>
      <c r="C18" s="37">
        <v>3281100</v>
      </c>
      <c r="D18" s="37">
        <v>3258100</v>
      </c>
    </row>
    <row r="19" spans="1:4" ht="27">
      <c r="A19" s="36" t="s">
        <v>113</v>
      </c>
      <c r="B19" s="37">
        <v>8100</v>
      </c>
      <c r="C19" s="37">
        <v>1216600</v>
      </c>
      <c r="D19" s="37">
        <v>1208400</v>
      </c>
    </row>
    <row r="20" spans="1:4" ht="27">
      <c r="A20" s="36" t="s">
        <v>117</v>
      </c>
      <c r="B20" s="37">
        <v>3800</v>
      </c>
      <c r="C20" s="37">
        <v>564900</v>
      </c>
      <c r="D20" s="37">
        <v>561100</v>
      </c>
    </row>
    <row r="21" spans="1:4" ht="27">
      <c r="A21" s="36" t="s">
        <v>112</v>
      </c>
      <c r="B21" s="37">
        <v>11900</v>
      </c>
      <c r="C21" s="37">
        <v>2076100</v>
      </c>
      <c r="D21" s="37">
        <v>2064100</v>
      </c>
    </row>
    <row r="22" spans="1:4" ht="40.5">
      <c r="A22" s="36" t="s">
        <v>24</v>
      </c>
      <c r="B22" s="37">
        <v>1100</v>
      </c>
      <c r="C22" s="37">
        <v>408200</v>
      </c>
      <c r="D22" s="37">
        <v>407100</v>
      </c>
    </row>
    <row r="23" spans="1:4" ht="16.5">
      <c r="A23" s="38" t="s">
        <v>96</v>
      </c>
      <c r="B23" s="39">
        <v>160200</v>
      </c>
      <c r="C23" s="39">
        <v>20122700</v>
      </c>
      <c r="D23" s="39">
        <v>19962400</v>
      </c>
    </row>
    <row r="24" spans="1:4" ht="54">
      <c r="A24" s="36" t="s">
        <v>28</v>
      </c>
      <c r="B24" s="37">
        <v>-3500</v>
      </c>
      <c r="C24" s="37">
        <v>1503100</v>
      </c>
      <c r="D24" s="37">
        <v>1506600</v>
      </c>
    </row>
    <row r="25" spans="1:4" ht="54">
      <c r="A25" s="36" t="s">
        <v>30</v>
      </c>
      <c r="B25" s="37">
        <v>-3300</v>
      </c>
      <c r="C25" s="37">
        <v>682500</v>
      </c>
      <c r="D25" s="37">
        <v>685800</v>
      </c>
    </row>
    <row r="26" spans="1:4" ht="40.5">
      <c r="A26" s="36" t="s">
        <v>29</v>
      </c>
      <c r="B26" s="37">
        <v>-3900</v>
      </c>
      <c r="C26" s="37">
        <v>1371100</v>
      </c>
      <c r="D26" s="37">
        <v>1375000</v>
      </c>
    </row>
    <row r="27" spans="1:4" ht="40.5">
      <c r="A27" s="38" t="s">
        <v>52</v>
      </c>
      <c r="B27" s="39">
        <v>-10700</v>
      </c>
      <c r="C27" s="39">
        <v>3556700</v>
      </c>
      <c r="D27" s="39">
        <v>3567400</v>
      </c>
    </row>
    <row r="28" spans="1:4" ht="16.5">
      <c r="A28" s="40" t="s">
        <v>135</v>
      </c>
      <c r="B28" s="49">
        <v>800</v>
      </c>
      <c r="C28" s="37">
        <v>522200</v>
      </c>
      <c r="D28" s="37">
        <v>521400</v>
      </c>
    </row>
    <row r="29" spans="1:4" ht="40.5">
      <c r="A29" s="36" t="s">
        <v>136</v>
      </c>
      <c r="B29" s="37">
        <v>-1700</v>
      </c>
      <c r="C29" s="37">
        <v>1035900</v>
      </c>
      <c r="D29" s="37">
        <v>1037600</v>
      </c>
    </row>
    <row r="30" spans="1:4" ht="40.5">
      <c r="A30" s="36" t="s">
        <v>137</v>
      </c>
      <c r="B30" s="37">
        <v>7700</v>
      </c>
      <c r="C30" s="37">
        <v>4889900</v>
      </c>
      <c r="D30" s="37">
        <v>4882200</v>
      </c>
    </row>
    <row r="31" spans="1:4" ht="40.5">
      <c r="A31" s="36" t="s">
        <v>138</v>
      </c>
      <c r="B31" s="49">
        <v>-300</v>
      </c>
      <c r="C31" s="37">
        <v>426300</v>
      </c>
      <c r="D31" s="37">
        <v>426600</v>
      </c>
    </row>
    <row r="32" spans="1:4" ht="40.5">
      <c r="A32" s="36" t="s">
        <v>139</v>
      </c>
      <c r="B32" s="37">
        <v>-1500</v>
      </c>
      <c r="C32" s="37">
        <v>2955200</v>
      </c>
      <c r="D32" s="37">
        <v>2956700</v>
      </c>
    </row>
    <row r="33" spans="1:4" ht="40.5">
      <c r="A33" s="36" t="s">
        <v>140</v>
      </c>
      <c r="B33" s="49">
        <v>800</v>
      </c>
      <c r="C33" s="37">
        <v>2428500</v>
      </c>
      <c r="D33" s="37">
        <v>2427700</v>
      </c>
    </row>
    <row r="34" spans="1:4" ht="40.5">
      <c r="A34" s="36" t="s">
        <v>141</v>
      </c>
      <c r="B34" s="49">
        <v>-200</v>
      </c>
      <c r="C34" s="37">
        <v>960600</v>
      </c>
      <c r="D34" s="37">
        <v>960800</v>
      </c>
    </row>
    <row r="35" spans="1:4" ht="40.5">
      <c r="A35" s="36" t="s">
        <v>142</v>
      </c>
      <c r="B35" s="49">
        <v>-200</v>
      </c>
      <c r="C35" s="37">
        <v>364900</v>
      </c>
      <c r="D35" s="37">
        <v>365100</v>
      </c>
    </row>
    <row r="36" spans="1:4" ht="40.5">
      <c r="A36" s="36" t="s">
        <v>143</v>
      </c>
      <c r="B36" s="49">
        <v>-100</v>
      </c>
      <c r="C36" s="37">
        <v>1383100</v>
      </c>
      <c r="D36" s="37">
        <v>1383200</v>
      </c>
    </row>
    <row r="37" spans="1:4" ht="27">
      <c r="A37" s="38" t="s">
        <v>144</v>
      </c>
      <c r="B37" s="39">
        <v>5300</v>
      </c>
      <c r="C37" s="39">
        <v>14966600</v>
      </c>
      <c r="D37" s="39">
        <v>14961300</v>
      </c>
    </row>
    <row r="38" spans="1:4" ht="27">
      <c r="A38" s="41" t="s">
        <v>107</v>
      </c>
      <c r="B38" s="42">
        <v>331400</v>
      </c>
      <c r="C38" s="42">
        <v>88075600</v>
      </c>
      <c r="D38" s="42">
        <v>87744200</v>
      </c>
    </row>
    <row r="39" spans="1:2" ht="148.5">
      <c r="A39" s="50" t="s">
        <v>128</v>
      </c>
      <c r="B39" s="2" t="s">
        <v>148</v>
      </c>
    </row>
    <row r="40" spans="1:2" ht="135">
      <c r="A40" s="50" t="s">
        <v>128</v>
      </c>
      <c r="B40" s="2" t="s">
        <v>145</v>
      </c>
    </row>
  </sheetData>
  <mergeCells count="2">
    <mergeCell ref="A1:A2"/>
    <mergeCell ref="B1:C1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9">
      <selection activeCell="H6" sqref="H6"/>
    </sheetView>
  </sheetViews>
  <sheetFormatPr defaultColWidth="9.00390625" defaultRowHeight="13.5"/>
  <cols>
    <col min="3" max="3" width="7.125" style="0" bestFit="1" customWidth="1"/>
    <col min="4" max="4" width="10.125" style="0" bestFit="1" customWidth="1"/>
    <col min="5" max="6" width="11.875" style="0" bestFit="1" customWidth="1"/>
  </cols>
  <sheetData>
    <row r="1" spans="1:6" ht="27">
      <c r="A1" s="13" t="s">
        <v>154</v>
      </c>
      <c r="B1" s="61"/>
      <c r="C1" s="14"/>
      <c r="D1" s="9" t="s">
        <v>155</v>
      </c>
      <c r="E1" s="10"/>
      <c r="F1" s="34" t="s">
        <v>156</v>
      </c>
    </row>
    <row r="2" spans="1:6" ht="13.5">
      <c r="A2" s="23"/>
      <c r="B2" s="62"/>
      <c r="C2" s="24"/>
      <c r="D2" s="36" t="s">
        <v>77</v>
      </c>
      <c r="E2" s="36" t="s">
        <v>76</v>
      </c>
      <c r="F2" s="35" t="s">
        <v>76</v>
      </c>
    </row>
    <row r="3" spans="1:6" ht="16.5">
      <c r="A3" s="43" t="s">
        <v>157</v>
      </c>
      <c r="B3" s="64" t="s">
        <v>78</v>
      </c>
      <c r="C3" s="65"/>
      <c r="D3" s="37">
        <v>47900</v>
      </c>
      <c r="E3" s="37">
        <v>21176100</v>
      </c>
      <c r="F3" s="37">
        <v>21128200</v>
      </c>
    </row>
    <row r="4" spans="1:6" ht="27" customHeight="1">
      <c r="A4" s="63"/>
      <c r="B4" s="64" t="s">
        <v>79</v>
      </c>
      <c r="C4" s="65"/>
      <c r="D4" s="37">
        <v>6200</v>
      </c>
      <c r="E4" s="37">
        <v>2165500</v>
      </c>
      <c r="F4" s="37">
        <v>2159300</v>
      </c>
    </row>
    <row r="5" spans="1:6" ht="27" customHeight="1">
      <c r="A5" s="63"/>
      <c r="B5" s="64" t="s">
        <v>80</v>
      </c>
      <c r="C5" s="65"/>
      <c r="D5" s="37">
        <v>7200</v>
      </c>
      <c r="E5" s="37">
        <v>3467600</v>
      </c>
      <c r="F5" s="37">
        <v>3460400</v>
      </c>
    </row>
    <row r="6" spans="1:6" ht="27" customHeight="1">
      <c r="A6" s="63"/>
      <c r="B6" s="64" t="s">
        <v>81</v>
      </c>
      <c r="C6" s="65"/>
      <c r="D6" s="37">
        <v>15800</v>
      </c>
      <c r="E6" s="37">
        <v>5330400</v>
      </c>
      <c r="F6" s="37">
        <v>5314500</v>
      </c>
    </row>
    <row r="7" spans="1:6" ht="27" customHeight="1">
      <c r="A7" s="63"/>
      <c r="B7" s="64" t="s">
        <v>82</v>
      </c>
      <c r="C7" s="65"/>
      <c r="D7" s="37">
        <v>2800</v>
      </c>
      <c r="E7" s="37">
        <v>1111900</v>
      </c>
      <c r="F7" s="37">
        <v>1109100</v>
      </c>
    </row>
    <row r="8" spans="1:6" ht="27" customHeight="1">
      <c r="A8" s="63"/>
      <c r="B8" s="64" t="s">
        <v>83</v>
      </c>
      <c r="C8" s="65"/>
      <c r="D8" s="37">
        <v>30000</v>
      </c>
      <c r="E8" s="37">
        <v>8209100</v>
      </c>
      <c r="F8" s="37">
        <v>8179100</v>
      </c>
    </row>
    <row r="9" spans="1:6" ht="27" customHeight="1">
      <c r="A9" s="63"/>
      <c r="B9" s="64" t="s">
        <v>84</v>
      </c>
      <c r="C9" s="65"/>
      <c r="D9" s="37">
        <v>10500</v>
      </c>
      <c r="E9" s="37">
        <v>2878400</v>
      </c>
      <c r="F9" s="37">
        <v>2867900</v>
      </c>
    </row>
    <row r="10" spans="1:6" ht="27" customHeight="1">
      <c r="A10" s="63"/>
      <c r="B10" s="64" t="s">
        <v>85</v>
      </c>
      <c r="C10" s="65"/>
      <c r="D10" s="37">
        <v>4700</v>
      </c>
      <c r="E10" s="37">
        <v>1700800</v>
      </c>
      <c r="F10" s="37">
        <v>1696000</v>
      </c>
    </row>
    <row r="11" spans="1:6" ht="27" customHeight="1">
      <c r="A11" s="44"/>
      <c r="B11" s="64" t="s">
        <v>86</v>
      </c>
      <c r="C11" s="65"/>
      <c r="D11" s="37">
        <v>15900</v>
      </c>
      <c r="E11" s="37">
        <v>5632500</v>
      </c>
      <c r="F11" s="37">
        <v>5616600</v>
      </c>
    </row>
    <row r="12" spans="1:6" ht="16.5">
      <c r="A12" s="29" t="s">
        <v>158</v>
      </c>
      <c r="B12" s="66"/>
      <c r="C12" s="30"/>
      <c r="D12" s="42">
        <v>141000</v>
      </c>
      <c r="E12" s="42">
        <v>51672200</v>
      </c>
      <c r="F12" s="42">
        <v>51531200</v>
      </c>
    </row>
    <row r="13" spans="1:6" ht="16.5">
      <c r="A13" s="43" t="s">
        <v>35</v>
      </c>
      <c r="B13" s="43" t="s">
        <v>159</v>
      </c>
      <c r="C13" s="36" t="s">
        <v>160</v>
      </c>
      <c r="D13" s="37">
        <v>5200</v>
      </c>
      <c r="E13" s="37">
        <v>1108300</v>
      </c>
      <c r="F13" s="37">
        <v>1103000</v>
      </c>
    </row>
    <row r="14" spans="1:6" ht="16.5">
      <c r="A14" s="63"/>
      <c r="B14" s="63"/>
      <c r="C14" s="48" t="s">
        <v>161</v>
      </c>
      <c r="D14" s="37">
        <v>9100</v>
      </c>
      <c r="E14" s="37">
        <v>1515600</v>
      </c>
      <c r="F14" s="37">
        <v>1506500</v>
      </c>
    </row>
    <row r="15" spans="1:6" ht="16.5">
      <c r="A15" s="63"/>
      <c r="B15" s="63"/>
      <c r="C15" s="48" t="s">
        <v>162</v>
      </c>
      <c r="D15" s="37">
        <v>133600</v>
      </c>
      <c r="E15" s="37">
        <v>8797100</v>
      </c>
      <c r="F15" s="37">
        <v>8663500</v>
      </c>
    </row>
    <row r="16" spans="1:6" ht="16.5">
      <c r="A16" s="63"/>
      <c r="B16" s="63"/>
      <c r="C16" s="36" t="s">
        <v>163</v>
      </c>
      <c r="D16" s="37">
        <v>48100</v>
      </c>
      <c r="E16" s="37">
        <v>2862800</v>
      </c>
      <c r="F16" s="37">
        <v>2814700</v>
      </c>
    </row>
    <row r="17" spans="1:6" ht="16.5">
      <c r="A17" s="63"/>
      <c r="B17" s="63"/>
      <c r="C17" s="36" t="s">
        <v>164</v>
      </c>
      <c r="D17" s="37">
        <v>2200</v>
      </c>
      <c r="E17" s="37">
        <v>551800</v>
      </c>
      <c r="F17" s="37">
        <v>549600</v>
      </c>
    </row>
    <row r="18" spans="1:6" ht="16.5">
      <c r="A18" s="63"/>
      <c r="B18" s="63"/>
      <c r="C18" s="36" t="s">
        <v>165</v>
      </c>
      <c r="D18" s="37">
        <v>80200</v>
      </c>
      <c r="E18" s="37">
        <v>4089400</v>
      </c>
      <c r="F18" s="37">
        <v>4009300</v>
      </c>
    </row>
    <row r="19" spans="1:6" ht="16.5">
      <c r="A19" s="63"/>
      <c r="B19" s="63"/>
      <c r="C19" s="36" t="s">
        <v>166</v>
      </c>
      <c r="D19" s="37">
        <v>9800</v>
      </c>
      <c r="E19" s="37">
        <v>1370000</v>
      </c>
      <c r="F19" s="37">
        <v>1360100</v>
      </c>
    </row>
    <row r="20" spans="1:6" ht="16.5">
      <c r="A20" s="63"/>
      <c r="B20" s="63"/>
      <c r="C20" s="36" t="s">
        <v>167</v>
      </c>
      <c r="D20" s="37">
        <v>3400</v>
      </c>
      <c r="E20" s="37">
        <v>626200</v>
      </c>
      <c r="F20" s="37">
        <v>622800</v>
      </c>
    </row>
    <row r="21" spans="1:6" ht="16.5">
      <c r="A21" s="63"/>
      <c r="B21" s="44"/>
      <c r="C21" s="36" t="s">
        <v>168</v>
      </c>
      <c r="D21" s="37">
        <v>10100</v>
      </c>
      <c r="E21" s="37">
        <v>2267100</v>
      </c>
      <c r="F21" s="37">
        <v>2257000</v>
      </c>
    </row>
    <row r="22" spans="1:6" ht="27" customHeight="1">
      <c r="A22" s="44"/>
      <c r="B22" s="9" t="s">
        <v>24</v>
      </c>
      <c r="C22" s="10"/>
      <c r="D22" s="37">
        <v>1100</v>
      </c>
      <c r="E22" s="37">
        <v>428100</v>
      </c>
      <c r="F22" s="37">
        <v>427000</v>
      </c>
    </row>
    <row r="23" spans="1:6" ht="16.5">
      <c r="A23" s="29" t="s">
        <v>169</v>
      </c>
      <c r="B23" s="66"/>
      <c r="C23" s="30"/>
      <c r="D23" s="42">
        <v>302600</v>
      </c>
      <c r="E23" s="42">
        <v>23616300</v>
      </c>
      <c r="F23" s="42">
        <v>23313700</v>
      </c>
    </row>
    <row r="24" spans="1:6" ht="16.5">
      <c r="A24" s="43" t="s">
        <v>58</v>
      </c>
      <c r="B24" s="43" t="s">
        <v>159</v>
      </c>
      <c r="C24" s="36" t="s">
        <v>170</v>
      </c>
      <c r="D24" s="37">
        <v>-57000</v>
      </c>
      <c r="E24" s="37">
        <v>1028300</v>
      </c>
      <c r="F24" s="37">
        <v>1085300</v>
      </c>
    </row>
    <row r="25" spans="1:6" ht="16.5">
      <c r="A25" s="63"/>
      <c r="B25" s="63"/>
      <c r="C25" s="36" t="s">
        <v>171</v>
      </c>
      <c r="D25" s="37">
        <v>-34100</v>
      </c>
      <c r="E25" s="37">
        <v>421400</v>
      </c>
      <c r="F25" s="37">
        <v>455600</v>
      </c>
    </row>
    <row r="26" spans="1:6" ht="16.5">
      <c r="A26" s="44"/>
      <c r="B26" s="44"/>
      <c r="C26" s="36" t="s">
        <v>165</v>
      </c>
      <c r="D26" s="37">
        <v>-55500</v>
      </c>
      <c r="E26" s="37">
        <v>890900</v>
      </c>
      <c r="F26" s="37">
        <v>946400</v>
      </c>
    </row>
    <row r="27" spans="1:6" ht="16.5">
      <c r="A27" s="29" t="s">
        <v>169</v>
      </c>
      <c r="B27" s="66"/>
      <c r="C27" s="30"/>
      <c r="D27" s="42">
        <v>-146600</v>
      </c>
      <c r="E27" s="42">
        <v>2340600</v>
      </c>
      <c r="F27" s="42">
        <v>2487200</v>
      </c>
    </row>
    <row r="28" spans="1:6" ht="16.5">
      <c r="A28" s="29" t="s">
        <v>158</v>
      </c>
      <c r="B28" s="66"/>
      <c r="C28" s="30"/>
      <c r="D28" s="42">
        <v>156000</v>
      </c>
      <c r="E28" s="42">
        <v>25956900</v>
      </c>
      <c r="F28" s="42">
        <v>25800900</v>
      </c>
    </row>
    <row r="29" spans="1:6" ht="16.5">
      <c r="A29" s="67" t="s">
        <v>172</v>
      </c>
      <c r="B29" s="70" t="s">
        <v>160</v>
      </c>
      <c r="C29" s="71"/>
      <c r="D29" s="49">
        <v>-400</v>
      </c>
      <c r="E29" s="37">
        <v>534300</v>
      </c>
      <c r="F29" s="37">
        <v>534700</v>
      </c>
    </row>
    <row r="30" spans="1:6" ht="16.5">
      <c r="A30" s="68"/>
      <c r="B30" s="9" t="s">
        <v>161</v>
      </c>
      <c r="C30" s="10"/>
      <c r="D30" s="37">
        <v>-2800</v>
      </c>
      <c r="E30" s="37">
        <v>951800</v>
      </c>
      <c r="F30" s="37">
        <v>954600</v>
      </c>
    </row>
    <row r="31" spans="1:6" ht="16.5">
      <c r="A31" s="68"/>
      <c r="B31" s="9" t="s">
        <v>170</v>
      </c>
      <c r="C31" s="10"/>
      <c r="D31" s="37">
        <v>20400</v>
      </c>
      <c r="E31" s="37">
        <v>5120400</v>
      </c>
      <c r="F31" s="37">
        <v>5100000</v>
      </c>
    </row>
    <row r="32" spans="1:6" ht="16.5">
      <c r="A32" s="68"/>
      <c r="B32" s="9" t="s">
        <v>164</v>
      </c>
      <c r="C32" s="10"/>
      <c r="D32" s="49">
        <v>0</v>
      </c>
      <c r="E32" s="37">
        <v>428800</v>
      </c>
      <c r="F32" s="37">
        <v>428800</v>
      </c>
    </row>
    <row r="33" spans="1:6" ht="16.5">
      <c r="A33" s="68"/>
      <c r="B33" s="9" t="s">
        <v>171</v>
      </c>
      <c r="C33" s="10"/>
      <c r="D33" s="37">
        <v>-1300</v>
      </c>
      <c r="E33" s="37">
        <v>2980400</v>
      </c>
      <c r="F33" s="37">
        <v>2981700</v>
      </c>
    </row>
    <row r="34" spans="1:6" ht="16.5">
      <c r="A34" s="68"/>
      <c r="B34" s="9" t="s">
        <v>165</v>
      </c>
      <c r="C34" s="10"/>
      <c r="D34" s="37">
        <v>2500</v>
      </c>
      <c r="E34" s="37">
        <v>2479100</v>
      </c>
      <c r="F34" s="37">
        <v>2476600</v>
      </c>
    </row>
    <row r="35" spans="1:6" ht="16.5">
      <c r="A35" s="68"/>
      <c r="B35" s="9" t="s">
        <v>166</v>
      </c>
      <c r="C35" s="10"/>
      <c r="D35" s="37">
        <v>-1700</v>
      </c>
      <c r="E35" s="37">
        <v>966900</v>
      </c>
      <c r="F35" s="37">
        <v>968600</v>
      </c>
    </row>
    <row r="36" spans="1:6" ht="16.5">
      <c r="A36" s="68"/>
      <c r="B36" s="9" t="s">
        <v>167</v>
      </c>
      <c r="C36" s="10"/>
      <c r="D36" s="49">
        <v>-200</v>
      </c>
      <c r="E36" s="37">
        <v>367700</v>
      </c>
      <c r="F36" s="37">
        <v>367900</v>
      </c>
    </row>
    <row r="37" spans="1:6" ht="16.5">
      <c r="A37" s="69"/>
      <c r="B37" s="9" t="s">
        <v>168</v>
      </c>
      <c r="C37" s="10"/>
      <c r="D37" s="49">
        <v>100</v>
      </c>
      <c r="E37" s="37">
        <v>1410800</v>
      </c>
      <c r="F37" s="37">
        <v>1410700</v>
      </c>
    </row>
    <row r="38" spans="1:6" ht="16.5">
      <c r="A38" s="29" t="s">
        <v>158</v>
      </c>
      <c r="B38" s="66"/>
      <c r="C38" s="30"/>
      <c r="D38" s="42">
        <v>16600</v>
      </c>
      <c r="E38" s="42">
        <v>15240200</v>
      </c>
      <c r="F38" s="42">
        <v>15223600</v>
      </c>
    </row>
    <row r="39" spans="1:6" ht="16.5">
      <c r="A39" s="29" t="s">
        <v>107</v>
      </c>
      <c r="B39" s="66"/>
      <c r="C39" s="30"/>
      <c r="D39" s="42">
        <v>313600</v>
      </c>
      <c r="E39" s="42">
        <v>92869300</v>
      </c>
      <c r="F39" s="42">
        <v>92555700</v>
      </c>
    </row>
    <row r="40" spans="1:2" ht="148.5">
      <c r="A40" s="50" t="s">
        <v>128</v>
      </c>
      <c r="B40" s="2" t="s">
        <v>148</v>
      </c>
    </row>
    <row r="41" spans="1:2" ht="135">
      <c r="A41" s="50" t="s">
        <v>128</v>
      </c>
      <c r="B41" s="2" t="s">
        <v>145</v>
      </c>
    </row>
  </sheetData>
  <mergeCells count="33">
    <mergeCell ref="B37:C37"/>
    <mergeCell ref="A38:C38"/>
    <mergeCell ref="A39:C39"/>
    <mergeCell ref="A28:C28"/>
    <mergeCell ref="A29:A37"/>
    <mergeCell ref="B29:C29"/>
    <mergeCell ref="B30:C30"/>
    <mergeCell ref="B31:C31"/>
    <mergeCell ref="B32:C32"/>
    <mergeCell ref="B33:C33"/>
    <mergeCell ref="B34:C34"/>
    <mergeCell ref="B35:C35"/>
    <mergeCell ref="B36:C36"/>
    <mergeCell ref="A23:C23"/>
    <mergeCell ref="A24:A26"/>
    <mergeCell ref="B24:B26"/>
    <mergeCell ref="A27:C27"/>
    <mergeCell ref="B10:C10"/>
    <mergeCell ref="B11:C11"/>
    <mergeCell ref="A12:C12"/>
    <mergeCell ref="A13:A22"/>
    <mergeCell ref="B13:B21"/>
    <mergeCell ref="B22:C22"/>
    <mergeCell ref="A1:C2"/>
    <mergeCell ref="D1:E1"/>
    <mergeCell ref="A3:A11"/>
    <mergeCell ref="B3:C3"/>
    <mergeCell ref="B4:C4"/>
    <mergeCell ref="B5:C5"/>
    <mergeCell ref="B6:C6"/>
    <mergeCell ref="B7:C7"/>
    <mergeCell ref="B8:C8"/>
    <mergeCell ref="B9:C9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workbookViewId="0" topLeftCell="A1">
      <selection activeCell="E11" sqref="E11:F11"/>
    </sheetView>
  </sheetViews>
  <sheetFormatPr defaultColWidth="9.00390625" defaultRowHeight="13.5"/>
  <sheetData>
    <row r="1" spans="1:6" ht="13.5" customHeight="1">
      <c r="A1" s="9" t="s">
        <v>0</v>
      </c>
      <c r="B1" s="10"/>
      <c r="C1" s="9" t="s">
        <v>1</v>
      </c>
      <c r="D1" s="10"/>
      <c r="E1" s="9" t="s">
        <v>2</v>
      </c>
      <c r="F1" s="10"/>
    </row>
    <row r="2" spans="1:6" ht="27" customHeight="1">
      <c r="A2" s="9" t="s">
        <v>3</v>
      </c>
      <c r="B2" s="10"/>
      <c r="C2" s="11">
        <v>2303000</v>
      </c>
      <c r="D2" s="12"/>
      <c r="E2" s="11">
        <v>2476000</v>
      </c>
      <c r="F2" s="12"/>
    </row>
    <row r="3" spans="1:6" ht="27" customHeight="1">
      <c r="A3" s="9" t="s">
        <v>4</v>
      </c>
      <c r="B3" s="10"/>
      <c r="C3" s="11">
        <v>316000</v>
      </c>
      <c r="D3" s="12"/>
      <c r="E3" s="11">
        <v>342000</v>
      </c>
      <c r="F3" s="12"/>
    </row>
    <row r="4" spans="1:6" ht="27" customHeight="1">
      <c r="A4" s="9" t="s">
        <v>5</v>
      </c>
      <c r="B4" s="10"/>
      <c r="C4" s="11">
        <v>262000</v>
      </c>
      <c r="D4" s="12"/>
      <c r="E4" s="11">
        <v>274000</v>
      </c>
      <c r="F4" s="12"/>
    </row>
    <row r="5" spans="1:6" ht="27" customHeight="1">
      <c r="A5" s="9" t="s">
        <v>6</v>
      </c>
      <c r="B5" s="10"/>
      <c r="C5" s="11">
        <v>596000</v>
      </c>
      <c r="D5" s="12"/>
      <c r="E5" s="11">
        <v>647000</v>
      </c>
      <c r="F5" s="12"/>
    </row>
    <row r="6" spans="1:6" ht="27" customHeight="1">
      <c r="A6" s="9" t="s">
        <v>7</v>
      </c>
      <c r="B6" s="10"/>
      <c r="C6" s="11">
        <v>127000</v>
      </c>
      <c r="D6" s="12"/>
      <c r="E6" s="11">
        <v>135000</v>
      </c>
      <c r="F6" s="12"/>
    </row>
    <row r="7" spans="1:6" ht="27" customHeight="1">
      <c r="A7" s="9" t="s">
        <v>8</v>
      </c>
      <c r="B7" s="10"/>
      <c r="C7" s="11">
        <v>1111000</v>
      </c>
      <c r="D7" s="12"/>
      <c r="E7" s="11">
        <v>1179000</v>
      </c>
      <c r="F7" s="12"/>
    </row>
    <row r="8" spans="1:6" ht="27" customHeight="1">
      <c r="A8" s="9" t="s">
        <v>9</v>
      </c>
      <c r="B8" s="10"/>
      <c r="C8" s="11">
        <v>240000</v>
      </c>
      <c r="D8" s="12"/>
      <c r="E8" s="11">
        <v>252000</v>
      </c>
      <c r="F8" s="12"/>
    </row>
    <row r="9" spans="1:6" ht="27" customHeight="1">
      <c r="A9" s="9" t="s">
        <v>10</v>
      </c>
      <c r="B9" s="10"/>
      <c r="C9" s="11">
        <v>169000</v>
      </c>
      <c r="D9" s="12"/>
      <c r="E9" s="11">
        <v>182000</v>
      </c>
      <c r="F9" s="12"/>
    </row>
    <row r="10" spans="1:6" ht="27" customHeight="1">
      <c r="A10" s="9" t="s">
        <v>11</v>
      </c>
      <c r="B10" s="10"/>
      <c r="C10" s="11">
        <v>528000</v>
      </c>
      <c r="D10" s="12"/>
      <c r="E10" s="11">
        <v>548000</v>
      </c>
      <c r="F10" s="12"/>
    </row>
    <row r="11" spans="1:6" ht="27" customHeight="1">
      <c r="A11" s="13" t="s">
        <v>12</v>
      </c>
      <c r="B11" s="14"/>
      <c r="C11" s="17">
        <v>1262000</v>
      </c>
      <c r="D11" s="18"/>
      <c r="E11" s="17">
        <v>1328000</v>
      </c>
      <c r="F11" s="18"/>
    </row>
    <row r="12" spans="1:6" ht="13.5">
      <c r="A12" s="15"/>
      <c r="B12" s="16"/>
      <c r="C12" s="19"/>
      <c r="D12" s="20"/>
      <c r="E12" s="19"/>
      <c r="F12" s="20"/>
    </row>
    <row r="13" spans="1:6" ht="16.5">
      <c r="A13" s="3" t="s">
        <v>13</v>
      </c>
      <c r="B13" s="4" t="s">
        <v>14</v>
      </c>
      <c r="C13" s="3" t="s">
        <v>16</v>
      </c>
      <c r="D13" s="7">
        <v>849000</v>
      </c>
      <c r="E13" s="3" t="s">
        <v>16</v>
      </c>
      <c r="F13" s="7">
        <v>887000</v>
      </c>
    </row>
    <row r="14" spans="1:6" ht="16.5">
      <c r="A14" s="5"/>
      <c r="B14" s="6" t="s">
        <v>15</v>
      </c>
      <c r="C14" s="5"/>
      <c r="D14" s="8">
        <v>414000</v>
      </c>
      <c r="E14" s="5"/>
      <c r="F14" s="8">
        <v>441000</v>
      </c>
    </row>
    <row r="15" spans="1:6" ht="27" customHeight="1">
      <c r="A15" s="9" t="s">
        <v>17</v>
      </c>
      <c r="B15" s="10"/>
      <c r="C15" s="11">
        <v>901000</v>
      </c>
      <c r="D15" s="12"/>
      <c r="E15" s="11">
        <v>977000</v>
      </c>
      <c r="F15" s="12"/>
    </row>
    <row r="16" spans="1:6" ht="27" customHeight="1">
      <c r="A16" s="9" t="s">
        <v>18</v>
      </c>
      <c r="B16" s="10"/>
      <c r="C16" s="11">
        <v>383000</v>
      </c>
      <c r="D16" s="12"/>
      <c r="E16" s="11">
        <v>418000</v>
      </c>
      <c r="F16" s="12"/>
    </row>
    <row r="17" spans="1:6" ht="27" customHeight="1">
      <c r="A17" s="9" t="s">
        <v>19</v>
      </c>
      <c r="B17" s="10"/>
      <c r="C17" s="11">
        <v>226000</v>
      </c>
      <c r="D17" s="12"/>
      <c r="E17" s="11">
        <v>241000</v>
      </c>
      <c r="F17" s="12"/>
    </row>
    <row r="18" spans="1:6" ht="27" customHeight="1">
      <c r="A18" s="9" t="s">
        <v>20</v>
      </c>
      <c r="B18" s="10"/>
      <c r="C18" s="11">
        <v>224000</v>
      </c>
      <c r="D18" s="12"/>
      <c r="E18" s="11">
        <v>235000</v>
      </c>
      <c r="F18" s="12"/>
    </row>
    <row r="19" spans="1:6" ht="27" customHeight="1">
      <c r="A19" s="9" t="s">
        <v>21</v>
      </c>
      <c r="B19" s="10"/>
      <c r="C19" s="11">
        <v>172000</v>
      </c>
      <c r="D19" s="12"/>
      <c r="E19" s="11">
        <v>182000</v>
      </c>
      <c r="F19" s="12"/>
    </row>
    <row r="20" spans="1:6" ht="27" customHeight="1">
      <c r="A20" s="9" t="s">
        <v>22</v>
      </c>
      <c r="B20" s="10"/>
      <c r="C20" s="11">
        <v>123000</v>
      </c>
      <c r="D20" s="12"/>
      <c r="E20" s="11">
        <v>128000</v>
      </c>
      <c r="F20" s="12"/>
    </row>
    <row r="21" spans="1:6" ht="27" customHeight="1">
      <c r="A21" s="9" t="s">
        <v>23</v>
      </c>
      <c r="B21" s="10"/>
      <c r="C21" s="11">
        <v>115000</v>
      </c>
      <c r="D21" s="12"/>
      <c r="E21" s="11">
        <v>121000</v>
      </c>
      <c r="F21" s="12"/>
    </row>
    <row r="22" spans="1:6" ht="27" customHeight="1">
      <c r="A22" s="9" t="s">
        <v>24</v>
      </c>
      <c r="B22" s="10"/>
      <c r="C22" s="11">
        <v>69000</v>
      </c>
      <c r="D22" s="12"/>
      <c r="E22" s="11">
        <v>76000</v>
      </c>
      <c r="F22" s="12"/>
    </row>
    <row r="23" spans="1:6" ht="27" customHeight="1">
      <c r="A23" s="9" t="s">
        <v>25</v>
      </c>
      <c r="B23" s="10"/>
      <c r="C23" s="11">
        <v>544000</v>
      </c>
      <c r="D23" s="12"/>
      <c r="E23" s="11">
        <v>596000</v>
      </c>
      <c r="F23" s="12"/>
    </row>
    <row r="24" spans="1:6" ht="27" customHeight="1">
      <c r="A24" s="9" t="s">
        <v>26</v>
      </c>
      <c r="B24" s="10"/>
      <c r="C24" s="11">
        <v>381000</v>
      </c>
      <c r="D24" s="12"/>
      <c r="E24" s="11">
        <v>407000</v>
      </c>
      <c r="F24" s="12"/>
    </row>
    <row r="25" spans="1:6" ht="27" customHeight="1">
      <c r="A25" s="9" t="s">
        <v>27</v>
      </c>
      <c r="B25" s="10"/>
      <c r="C25" s="11">
        <v>363000</v>
      </c>
      <c r="D25" s="12"/>
      <c r="E25" s="11">
        <v>387000</v>
      </c>
      <c r="F25" s="12"/>
    </row>
    <row r="26" spans="1:6" ht="27" customHeight="1">
      <c r="A26" s="9" t="s">
        <v>28</v>
      </c>
      <c r="B26" s="10"/>
      <c r="C26" s="11">
        <v>380000</v>
      </c>
      <c r="D26" s="12"/>
      <c r="E26" s="11">
        <v>430000</v>
      </c>
      <c r="F26" s="12"/>
    </row>
    <row r="27" spans="1:6" ht="27" customHeight="1">
      <c r="A27" s="9" t="s">
        <v>29</v>
      </c>
      <c r="B27" s="10"/>
      <c r="C27" s="11">
        <v>510000</v>
      </c>
      <c r="D27" s="12"/>
      <c r="E27" s="11">
        <v>541000</v>
      </c>
      <c r="F27" s="12"/>
    </row>
    <row r="28" spans="1:6" ht="27" customHeight="1">
      <c r="A28" s="9" t="s">
        <v>30</v>
      </c>
      <c r="B28" s="10"/>
      <c r="C28" s="11">
        <v>280000</v>
      </c>
      <c r="D28" s="12"/>
      <c r="E28" s="11">
        <v>304000</v>
      </c>
      <c r="F28" s="12"/>
    </row>
    <row r="29" spans="1:6" ht="27" customHeight="1">
      <c r="A29" s="9" t="s">
        <v>31</v>
      </c>
      <c r="B29" s="10"/>
      <c r="C29" s="11">
        <v>135000</v>
      </c>
      <c r="D29" s="12"/>
      <c r="E29" s="11">
        <v>152000</v>
      </c>
      <c r="F29" s="12"/>
    </row>
    <row r="30" spans="1:6" ht="27" customHeight="1">
      <c r="A30" s="9" t="s">
        <v>32</v>
      </c>
      <c r="B30" s="10"/>
      <c r="C30" s="11">
        <v>28000</v>
      </c>
      <c r="D30" s="12"/>
      <c r="E30" s="11">
        <v>49000</v>
      </c>
      <c r="F30" s="12"/>
    </row>
    <row r="31" spans="1:6" ht="16.5" customHeight="1">
      <c r="A31" s="9" t="s">
        <v>33</v>
      </c>
      <c r="B31" s="10"/>
      <c r="C31" s="11">
        <v>11747000</v>
      </c>
      <c r="D31" s="12"/>
      <c r="E31" s="11">
        <v>12604000</v>
      </c>
      <c r="F31" s="12"/>
    </row>
  </sheetData>
  <mergeCells count="87"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E11:F11"/>
    <mergeCell ref="E12:F12"/>
    <mergeCell ref="A15:B15"/>
    <mergeCell ref="C15:D15"/>
    <mergeCell ref="E15:F15"/>
    <mergeCell ref="A11:B11"/>
    <mergeCell ref="A12:B12"/>
    <mergeCell ref="C11:D11"/>
    <mergeCell ref="C12:D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1"/>
    <mergeCell ref="C1:D1"/>
    <mergeCell ref="E1:F1"/>
    <mergeCell ref="A2:B2"/>
    <mergeCell ref="C2:D2"/>
    <mergeCell ref="E2:F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1">
      <selection activeCell="H17" sqref="H17"/>
    </sheetView>
  </sheetViews>
  <sheetFormatPr defaultColWidth="9.00390625" defaultRowHeight="13.5"/>
  <cols>
    <col min="4" max="4" width="10.625" style="0" bestFit="1" customWidth="1"/>
    <col min="6" max="6" width="10.625" style="0" bestFit="1" customWidth="1"/>
  </cols>
  <sheetData>
    <row r="1" spans="1:6" ht="13.5" customHeight="1">
      <c r="A1" s="13" t="s">
        <v>0</v>
      </c>
      <c r="B1" s="14"/>
      <c r="C1" s="13" t="s">
        <v>40</v>
      </c>
      <c r="D1" s="14"/>
      <c r="E1" s="13" t="s">
        <v>42</v>
      </c>
      <c r="F1" s="14"/>
    </row>
    <row r="2" spans="1:6" ht="13.5" customHeight="1">
      <c r="A2" s="23"/>
      <c r="B2" s="24"/>
      <c r="C2" s="23" t="s">
        <v>41</v>
      </c>
      <c r="D2" s="24"/>
      <c r="E2" s="23" t="s">
        <v>41</v>
      </c>
      <c r="F2" s="24"/>
    </row>
    <row r="3" spans="1:6" ht="27" customHeight="1">
      <c r="A3" s="9" t="s">
        <v>3</v>
      </c>
      <c r="B3" s="10"/>
      <c r="C3" s="11">
        <v>5274000</v>
      </c>
      <c r="D3" s="12"/>
      <c r="E3" s="11">
        <v>5564000</v>
      </c>
      <c r="F3" s="12"/>
    </row>
    <row r="4" spans="1:6" ht="27" customHeight="1">
      <c r="A4" s="9" t="s">
        <v>4</v>
      </c>
      <c r="B4" s="10"/>
      <c r="C4" s="11">
        <v>556000</v>
      </c>
      <c r="D4" s="12"/>
      <c r="E4" s="11">
        <v>578000</v>
      </c>
      <c r="F4" s="12"/>
    </row>
    <row r="5" spans="1:6" ht="27" customHeight="1">
      <c r="A5" s="9" t="s">
        <v>5</v>
      </c>
      <c r="B5" s="10"/>
      <c r="C5" s="11">
        <v>569000</v>
      </c>
      <c r="D5" s="12"/>
      <c r="E5" s="11">
        <v>605000</v>
      </c>
      <c r="F5" s="12"/>
    </row>
    <row r="6" spans="1:6" ht="27" customHeight="1">
      <c r="A6" s="9" t="s">
        <v>6</v>
      </c>
      <c r="B6" s="10"/>
      <c r="C6" s="11">
        <v>1380000</v>
      </c>
      <c r="D6" s="12"/>
      <c r="E6" s="11">
        <v>1450000</v>
      </c>
      <c r="F6" s="12"/>
    </row>
    <row r="7" spans="1:6" ht="27" customHeight="1">
      <c r="A7" s="9" t="s">
        <v>7</v>
      </c>
      <c r="B7" s="10"/>
      <c r="C7" s="11">
        <v>251000</v>
      </c>
      <c r="D7" s="12"/>
      <c r="E7" s="11">
        <v>268000</v>
      </c>
      <c r="F7" s="12"/>
    </row>
    <row r="8" spans="1:6" ht="27" customHeight="1">
      <c r="A8" s="9" t="s">
        <v>8</v>
      </c>
      <c r="B8" s="10"/>
      <c r="C8" s="11">
        <v>2126000</v>
      </c>
      <c r="D8" s="12"/>
      <c r="E8" s="11">
        <v>2202000</v>
      </c>
      <c r="F8" s="12"/>
    </row>
    <row r="9" spans="1:6" ht="27" customHeight="1">
      <c r="A9" s="9" t="s">
        <v>9</v>
      </c>
      <c r="B9" s="10"/>
      <c r="C9" s="11">
        <v>448000</v>
      </c>
      <c r="D9" s="12"/>
      <c r="E9" s="11">
        <v>472000</v>
      </c>
      <c r="F9" s="12"/>
    </row>
    <row r="10" spans="1:6" ht="27" customHeight="1">
      <c r="A10" s="9" t="s">
        <v>10</v>
      </c>
      <c r="B10" s="10"/>
      <c r="C10" s="11">
        <v>388000</v>
      </c>
      <c r="D10" s="12"/>
      <c r="E10" s="11">
        <v>408000</v>
      </c>
      <c r="F10" s="12"/>
    </row>
    <row r="11" spans="1:6" ht="27" customHeight="1">
      <c r="A11" s="9" t="s">
        <v>11</v>
      </c>
      <c r="B11" s="10"/>
      <c r="C11" s="11">
        <v>1076000</v>
      </c>
      <c r="D11" s="12"/>
      <c r="E11" s="11">
        <v>1128000</v>
      </c>
      <c r="F11" s="12"/>
    </row>
    <row r="12" spans="1:6" ht="27" customHeight="1">
      <c r="A12" s="13" t="s">
        <v>12</v>
      </c>
      <c r="B12" s="14"/>
      <c r="C12" s="17">
        <v>1765000</v>
      </c>
      <c r="D12" s="18"/>
      <c r="E12" s="17">
        <v>1805000</v>
      </c>
      <c r="F12" s="18"/>
    </row>
    <row r="13" spans="1:6" ht="13.5">
      <c r="A13" s="15"/>
      <c r="B13" s="16"/>
      <c r="C13" s="19"/>
      <c r="D13" s="20"/>
      <c r="E13" s="19"/>
      <c r="F13" s="20"/>
    </row>
    <row r="14" spans="1:6" ht="16.5">
      <c r="A14" s="3" t="s">
        <v>13</v>
      </c>
      <c r="B14" s="4" t="s">
        <v>14</v>
      </c>
      <c r="C14" s="3" t="s">
        <v>16</v>
      </c>
      <c r="D14" s="21">
        <v>1164000</v>
      </c>
      <c r="E14" s="3" t="s">
        <v>16</v>
      </c>
      <c r="F14" s="21">
        <v>1194000</v>
      </c>
    </row>
    <row r="15" spans="1:6" ht="16.5">
      <c r="A15" s="5"/>
      <c r="B15" s="6" t="s">
        <v>15</v>
      </c>
      <c r="C15" s="5"/>
      <c r="D15" s="22">
        <v>601000</v>
      </c>
      <c r="E15" s="5"/>
      <c r="F15" s="22">
        <v>611000</v>
      </c>
    </row>
    <row r="16" spans="1:6" ht="27" customHeight="1">
      <c r="A16" s="9" t="s">
        <v>17</v>
      </c>
      <c r="B16" s="10"/>
      <c r="C16" s="11">
        <v>1545000</v>
      </c>
      <c r="D16" s="12"/>
      <c r="E16" s="11">
        <v>1581000</v>
      </c>
      <c r="F16" s="12"/>
    </row>
    <row r="17" spans="1:6" ht="27" customHeight="1">
      <c r="A17" s="9" t="s">
        <v>18</v>
      </c>
      <c r="B17" s="10"/>
      <c r="C17" s="11">
        <v>626000</v>
      </c>
      <c r="D17" s="12"/>
      <c r="E17" s="11">
        <v>632000</v>
      </c>
      <c r="F17" s="12"/>
    </row>
    <row r="18" spans="1:6" ht="27" customHeight="1">
      <c r="A18" s="9" t="s">
        <v>19</v>
      </c>
      <c r="B18" s="10"/>
      <c r="C18" s="11">
        <v>361000</v>
      </c>
      <c r="D18" s="12"/>
      <c r="E18" s="11">
        <v>367000</v>
      </c>
      <c r="F18" s="12"/>
    </row>
    <row r="19" spans="1:6" ht="27" customHeight="1">
      <c r="A19" s="9" t="s">
        <v>20</v>
      </c>
      <c r="B19" s="10"/>
      <c r="C19" s="11">
        <v>330000</v>
      </c>
      <c r="D19" s="12"/>
      <c r="E19" s="11">
        <v>331000</v>
      </c>
      <c r="F19" s="12"/>
    </row>
    <row r="20" spans="1:6" ht="27" customHeight="1">
      <c r="A20" s="9" t="s">
        <v>21</v>
      </c>
      <c r="B20" s="10"/>
      <c r="C20" s="11">
        <v>204000</v>
      </c>
      <c r="D20" s="12"/>
      <c r="E20" s="11">
        <v>204000</v>
      </c>
      <c r="F20" s="12"/>
    </row>
    <row r="21" spans="1:6" ht="27" customHeight="1">
      <c r="A21" s="9" t="s">
        <v>22</v>
      </c>
      <c r="B21" s="10"/>
      <c r="C21" s="11">
        <v>184000</v>
      </c>
      <c r="D21" s="12"/>
      <c r="E21" s="11">
        <v>188000</v>
      </c>
      <c r="F21" s="12"/>
    </row>
    <row r="22" spans="1:6" ht="27" customHeight="1">
      <c r="A22" s="9" t="s">
        <v>23</v>
      </c>
      <c r="B22" s="10"/>
      <c r="C22" s="11">
        <v>150000</v>
      </c>
      <c r="D22" s="12"/>
      <c r="E22" s="11">
        <v>149000</v>
      </c>
      <c r="F22" s="12"/>
    </row>
    <row r="23" spans="1:6" ht="27" customHeight="1">
      <c r="A23" s="9" t="s">
        <v>24</v>
      </c>
      <c r="B23" s="10"/>
      <c r="C23" s="11">
        <v>120000</v>
      </c>
      <c r="D23" s="12"/>
      <c r="E23" s="11">
        <v>125000</v>
      </c>
      <c r="F23" s="12"/>
    </row>
    <row r="24" spans="1:6" ht="27" customHeight="1">
      <c r="A24" s="9" t="s">
        <v>25</v>
      </c>
      <c r="B24" s="10"/>
      <c r="C24" s="11">
        <v>936000</v>
      </c>
      <c r="D24" s="12"/>
      <c r="E24" s="11">
        <v>965000</v>
      </c>
      <c r="F24" s="12"/>
    </row>
    <row r="25" spans="1:6" ht="27" customHeight="1">
      <c r="A25" s="9" t="s">
        <v>26</v>
      </c>
      <c r="B25" s="10"/>
      <c r="C25" s="11">
        <v>481000</v>
      </c>
      <c r="D25" s="12"/>
      <c r="E25" s="11">
        <v>487000</v>
      </c>
      <c r="F25" s="12"/>
    </row>
    <row r="26" spans="1:6" ht="27" customHeight="1">
      <c r="A26" s="9" t="s">
        <v>27</v>
      </c>
      <c r="B26" s="10"/>
      <c r="C26" s="11">
        <v>608000</v>
      </c>
      <c r="D26" s="12"/>
      <c r="E26" s="11">
        <v>633000</v>
      </c>
      <c r="F26" s="12"/>
    </row>
    <row r="27" spans="1:6" ht="27" customHeight="1">
      <c r="A27" s="9" t="s">
        <v>28</v>
      </c>
      <c r="B27" s="10"/>
      <c r="C27" s="11">
        <v>798000</v>
      </c>
      <c r="D27" s="12"/>
      <c r="E27" s="11">
        <v>819000</v>
      </c>
      <c r="F27" s="12"/>
    </row>
    <row r="28" spans="1:6" ht="27" customHeight="1">
      <c r="A28" s="9" t="s">
        <v>29</v>
      </c>
      <c r="B28" s="10"/>
      <c r="C28" s="11">
        <v>627000</v>
      </c>
      <c r="D28" s="12"/>
      <c r="E28" s="11">
        <v>630000</v>
      </c>
      <c r="F28" s="12"/>
    </row>
    <row r="29" spans="1:6" ht="27" customHeight="1">
      <c r="A29" s="9" t="s">
        <v>30</v>
      </c>
      <c r="B29" s="10"/>
      <c r="C29" s="11">
        <v>574000</v>
      </c>
      <c r="D29" s="12"/>
      <c r="E29" s="11">
        <v>589000</v>
      </c>
      <c r="F29" s="12"/>
    </row>
    <row r="30" spans="1:6" ht="27" customHeight="1">
      <c r="A30" s="9" t="s">
        <v>31</v>
      </c>
      <c r="B30" s="10"/>
      <c r="C30" s="11">
        <v>407000</v>
      </c>
      <c r="D30" s="12"/>
      <c r="E30" s="11">
        <v>421000</v>
      </c>
      <c r="F30" s="12"/>
    </row>
    <row r="31" spans="1:6" ht="27" customHeight="1">
      <c r="A31" s="9" t="s">
        <v>32</v>
      </c>
      <c r="B31" s="10"/>
      <c r="C31" s="11">
        <v>242000</v>
      </c>
      <c r="D31" s="12"/>
      <c r="E31" s="11">
        <v>256000</v>
      </c>
      <c r="F31" s="12"/>
    </row>
    <row r="32" spans="1:6" ht="27" customHeight="1">
      <c r="A32" s="9" t="s">
        <v>43</v>
      </c>
      <c r="B32" s="10"/>
      <c r="C32" s="11">
        <v>239000</v>
      </c>
      <c r="D32" s="12"/>
      <c r="E32" s="11">
        <v>275000</v>
      </c>
      <c r="F32" s="12"/>
    </row>
    <row r="33" spans="1:6" ht="27" customHeight="1">
      <c r="A33" s="9" t="s">
        <v>44</v>
      </c>
      <c r="B33" s="10"/>
      <c r="C33" s="11">
        <v>149000</v>
      </c>
      <c r="D33" s="12"/>
      <c r="E33" s="11">
        <v>159000</v>
      </c>
      <c r="F33" s="12"/>
    </row>
    <row r="34" spans="1:6" ht="27" customHeight="1">
      <c r="A34" s="9" t="s">
        <v>45</v>
      </c>
      <c r="B34" s="10"/>
      <c r="C34" s="11">
        <v>76000</v>
      </c>
      <c r="D34" s="12"/>
      <c r="E34" s="11">
        <v>84000</v>
      </c>
      <c r="F34" s="12"/>
    </row>
    <row r="35" spans="1:6" ht="27" customHeight="1">
      <c r="A35" s="9" t="s">
        <v>46</v>
      </c>
      <c r="B35" s="10"/>
      <c r="C35" s="11">
        <v>68000</v>
      </c>
      <c r="D35" s="12"/>
      <c r="E35" s="11">
        <v>74000</v>
      </c>
      <c r="F35" s="12"/>
    </row>
    <row r="36" spans="1:6" ht="16.5" customHeight="1">
      <c r="A36" s="9" t="s">
        <v>33</v>
      </c>
      <c r="B36" s="10"/>
      <c r="C36" s="11">
        <v>22558000</v>
      </c>
      <c r="D36" s="12"/>
      <c r="E36" s="11">
        <v>23449000</v>
      </c>
      <c r="F36" s="12"/>
    </row>
  </sheetData>
  <mergeCells count="101">
    <mergeCell ref="A36:B36"/>
    <mergeCell ref="C36:D36"/>
    <mergeCell ref="E36:F36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A16:B16"/>
    <mergeCell ref="C16:D16"/>
    <mergeCell ref="E16:F16"/>
    <mergeCell ref="A17:B17"/>
    <mergeCell ref="C17:D17"/>
    <mergeCell ref="E17:F17"/>
    <mergeCell ref="A13:B13"/>
    <mergeCell ref="C12:D12"/>
    <mergeCell ref="C13:D13"/>
    <mergeCell ref="E12:F12"/>
    <mergeCell ref="E13:F13"/>
    <mergeCell ref="A11:B11"/>
    <mergeCell ref="C11:D11"/>
    <mergeCell ref="E11:F11"/>
    <mergeCell ref="A12:B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2"/>
    <mergeCell ref="C1:D1"/>
    <mergeCell ref="C2:D2"/>
    <mergeCell ref="E1:F1"/>
    <mergeCell ref="E2:F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4">
      <selection activeCell="E38" sqref="E38:F38"/>
    </sheetView>
  </sheetViews>
  <sheetFormatPr defaultColWidth="9.00390625" defaultRowHeight="13.5"/>
  <cols>
    <col min="4" max="4" width="10.625" style="0" bestFit="1" customWidth="1"/>
    <col min="6" max="6" width="10.625" style="0" bestFit="1" customWidth="1"/>
  </cols>
  <sheetData>
    <row r="1" spans="1:6" ht="13.5" customHeight="1">
      <c r="A1" s="13" t="s">
        <v>0</v>
      </c>
      <c r="B1" s="14"/>
      <c r="C1" s="13" t="s">
        <v>47</v>
      </c>
      <c r="D1" s="14"/>
      <c r="E1" s="13" t="s">
        <v>48</v>
      </c>
      <c r="F1" s="14"/>
    </row>
    <row r="2" spans="1:6" ht="13.5" customHeight="1">
      <c r="A2" s="23"/>
      <c r="B2" s="24"/>
      <c r="C2" s="23" t="s">
        <v>41</v>
      </c>
      <c r="D2" s="24"/>
      <c r="E2" s="23" t="s">
        <v>41</v>
      </c>
      <c r="F2" s="24"/>
    </row>
    <row r="3" spans="1:6" ht="27" customHeight="1">
      <c r="A3" s="9" t="s">
        <v>3</v>
      </c>
      <c r="B3" s="10"/>
      <c r="C3" s="11">
        <v>8561000</v>
      </c>
      <c r="D3" s="12"/>
      <c r="E3" s="11">
        <v>8733000</v>
      </c>
      <c r="F3" s="12"/>
    </row>
    <row r="4" spans="1:6" ht="27" customHeight="1">
      <c r="A4" s="9" t="s">
        <v>4</v>
      </c>
      <c r="B4" s="10"/>
      <c r="C4" s="11">
        <v>741000</v>
      </c>
      <c r="D4" s="12"/>
      <c r="E4" s="11">
        <v>763000</v>
      </c>
      <c r="F4" s="12"/>
    </row>
    <row r="5" spans="1:6" ht="27" customHeight="1">
      <c r="A5" s="9" t="s">
        <v>5</v>
      </c>
      <c r="B5" s="10"/>
      <c r="C5" s="11">
        <v>1061000</v>
      </c>
      <c r="D5" s="12"/>
      <c r="E5" s="11">
        <v>1095000</v>
      </c>
      <c r="F5" s="12"/>
    </row>
    <row r="6" spans="1:6" ht="27" customHeight="1">
      <c r="A6" s="9" t="s">
        <v>6</v>
      </c>
      <c r="B6" s="10"/>
      <c r="C6" s="11">
        <v>1986000</v>
      </c>
      <c r="D6" s="12"/>
      <c r="E6" s="11">
        <v>2004000</v>
      </c>
      <c r="F6" s="12"/>
    </row>
    <row r="7" spans="1:6" ht="27" customHeight="1">
      <c r="A7" s="9" t="s">
        <v>7</v>
      </c>
      <c r="B7" s="10"/>
      <c r="C7" s="11">
        <v>439000</v>
      </c>
      <c r="D7" s="12"/>
      <c r="E7" s="11">
        <v>454000</v>
      </c>
      <c r="F7" s="12"/>
    </row>
    <row r="8" spans="1:6" ht="27" customHeight="1">
      <c r="A8" s="9" t="s">
        <v>8</v>
      </c>
      <c r="B8" s="10"/>
      <c r="C8" s="11">
        <v>2938000</v>
      </c>
      <c r="D8" s="12"/>
      <c r="E8" s="11">
        <v>2982000</v>
      </c>
      <c r="F8" s="12"/>
    </row>
    <row r="9" spans="1:6" ht="27" customHeight="1">
      <c r="A9" s="9" t="s">
        <v>9</v>
      </c>
      <c r="B9" s="10"/>
      <c r="C9" s="11">
        <v>883000</v>
      </c>
      <c r="D9" s="12"/>
      <c r="E9" s="11">
        <v>920000</v>
      </c>
      <c r="F9" s="12"/>
    </row>
    <row r="10" spans="1:6" ht="27" customHeight="1">
      <c r="A10" s="9" t="s">
        <v>10</v>
      </c>
      <c r="B10" s="10"/>
      <c r="C10" s="11">
        <v>657000</v>
      </c>
      <c r="D10" s="12"/>
      <c r="E10" s="11">
        <v>675000</v>
      </c>
      <c r="F10" s="12"/>
    </row>
    <row r="11" spans="1:6" ht="27" customHeight="1">
      <c r="A11" s="9" t="s">
        <v>11</v>
      </c>
      <c r="B11" s="10"/>
      <c r="C11" s="11">
        <v>1685000</v>
      </c>
      <c r="D11" s="12"/>
      <c r="E11" s="11">
        <v>1731000</v>
      </c>
      <c r="F11" s="12"/>
    </row>
    <row r="12" spans="1:6" ht="27" customHeight="1">
      <c r="A12" s="25" t="s">
        <v>49</v>
      </c>
      <c r="B12" s="26"/>
      <c r="C12" s="27">
        <v>18951000</v>
      </c>
      <c r="D12" s="28"/>
      <c r="E12" s="27">
        <v>19357000</v>
      </c>
      <c r="F12" s="28"/>
    </row>
    <row r="13" spans="1:6" ht="27" customHeight="1">
      <c r="A13" s="13" t="s">
        <v>12</v>
      </c>
      <c r="B13" s="14"/>
      <c r="C13" s="17">
        <v>2979000</v>
      </c>
      <c r="D13" s="18"/>
      <c r="E13" s="17">
        <v>3035000</v>
      </c>
      <c r="F13" s="18"/>
    </row>
    <row r="14" spans="1:6" ht="13.5">
      <c r="A14" s="15"/>
      <c r="B14" s="16"/>
      <c r="C14" s="19"/>
      <c r="D14" s="20"/>
      <c r="E14" s="19"/>
      <c r="F14" s="20"/>
    </row>
    <row r="15" spans="1:6" ht="16.5">
      <c r="A15" s="3" t="s">
        <v>13</v>
      </c>
      <c r="B15" s="4" t="s">
        <v>14</v>
      </c>
      <c r="C15" s="3" t="s">
        <v>16</v>
      </c>
      <c r="D15" s="21">
        <v>1790000</v>
      </c>
      <c r="E15" s="3" t="s">
        <v>16</v>
      </c>
      <c r="F15" s="21">
        <v>1815000</v>
      </c>
    </row>
    <row r="16" spans="1:6" ht="16.5">
      <c r="A16" s="5"/>
      <c r="B16" s="6" t="s">
        <v>15</v>
      </c>
      <c r="C16" s="5"/>
      <c r="D16" s="22">
        <v>1189000</v>
      </c>
      <c r="E16" s="5"/>
      <c r="F16" s="22">
        <v>1220000</v>
      </c>
    </row>
    <row r="17" spans="1:6" ht="27" customHeight="1">
      <c r="A17" s="9" t="s">
        <v>17</v>
      </c>
      <c r="B17" s="10"/>
      <c r="C17" s="11">
        <v>1830000</v>
      </c>
      <c r="D17" s="12"/>
      <c r="E17" s="11">
        <v>1833000</v>
      </c>
      <c r="F17" s="12"/>
    </row>
    <row r="18" spans="1:6" ht="27" customHeight="1">
      <c r="A18" s="9" t="s">
        <v>18</v>
      </c>
      <c r="B18" s="10"/>
      <c r="C18" s="11">
        <v>856000</v>
      </c>
      <c r="D18" s="12"/>
      <c r="E18" s="11">
        <v>878000</v>
      </c>
      <c r="F18" s="12"/>
    </row>
    <row r="19" spans="1:6" ht="27" customHeight="1">
      <c r="A19" s="9" t="s">
        <v>19</v>
      </c>
      <c r="B19" s="10"/>
      <c r="C19" s="11">
        <v>438000</v>
      </c>
      <c r="D19" s="12"/>
      <c r="E19" s="11">
        <v>443000</v>
      </c>
      <c r="F19" s="12"/>
    </row>
    <row r="20" spans="1:6" ht="27" customHeight="1">
      <c r="A20" s="9" t="s">
        <v>20</v>
      </c>
      <c r="B20" s="10"/>
      <c r="C20" s="11">
        <v>409000</v>
      </c>
      <c r="D20" s="12"/>
      <c r="E20" s="11">
        <v>414000</v>
      </c>
      <c r="F20" s="12"/>
    </row>
    <row r="21" spans="1:6" ht="27" customHeight="1">
      <c r="A21" s="9" t="s">
        <v>21</v>
      </c>
      <c r="B21" s="10"/>
      <c r="C21" s="11">
        <v>331000</v>
      </c>
      <c r="D21" s="12"/>
      <c r="E21" s="11">
        <v>339000</v>
      </c>
      <c r="F21" s="12"/>
    </row>
    <row r="22" spans="1:6" ht="27" customHeight="1">
      <c r="A22" s="9" t="s">
        <v>22</v>
      </c>
      <c r="B22" s="10"/>
      <c r="C22" s="11">
        <v>248000</v>
      </c>
      <c r="D22" s="12"/>
      <c r="E22" s="11">
        <v>250000</v>
      </c>
      <c r="F22" s="12"/>
    </row>
    <row r="23" spans="1:6" ht="27" customHeight="1">
      <c r="A23" s="9" t="s">
        <v>23</v>
      </c>
      <c r="B23" s="10"/>
      <c r="C23" s="11">
        <v>184000</v>
      </c>
      <c r="D23" s="12"/>
      <c r="E23" s="11">
        <v>186000</v>
      </c>
      <c r="F23" s="12"/>
    </row>
    <row r="24" spans="1:6" ht="27" customHeight="1">
      <c r="A24" s="9" t="s">
        <v>24</v>
      </c>
      <c r="B24" s="10"/>
      <c r="C24" s="11">
        <v>168000</v>
      </c>
      <c r="D24" s="12"/>
      <c r="E24" s="11">
        <v>174000</v>
      </c>
      <c r="F24" s="12"/>
    </row>
    <row r="25" spans="1:6" ht="16.5" customHeight="1">
      <c r="A25" s="25" t="s">
        <v>50</v>
      </c>
      <c r="B25" s="26"/>
      <c r="C25" s="27">
        <v>4464000</v>
      </c>
      <c r="D25" s="28"/>
      <c r="E25" s="27">
        <v>4517000</v>
      </c>
      <c r="F25" s="28"/>
    </row>
    <row r="26" spans="1:6" ht="27" customHeight="1">
      <c r="A26" s="9" t="s">
        <v>25</v>
      </c>
      <c r="B26" s="10"/>
      <c r="C26" s="11">
        <v>1043000</v>
      </c>
      <c r="D26" s="12"/>
      <c r="E26" s="11">
        <v>1090000</v>
      </c>
      <c r="F26" s="12"/>
    </row>
    <row r="27" spans="1:6" ht="27" customHeight="1">
      <c r="A27" s="9" t="s">
        <v>26</v>
      </c>
      <c r="B27" s="10"/>
      <c r="C27" s="11">
        <v>682000</v>
      </c>
      <c r="D27" s="12"/>
      <c r="E27" s="11">
        <v>717000</v>
      </c>
      <c r="F27" s="12"/>
    </row>
    <row r="28" spans="1:6" ht="27" customHeight="1">
      <c r="A28" s="9" t="s">
        <v>27</v>
      </c>
      <c r="B28" s="10"/>
      <c r="C28" s="11">
        <v>813000</v>
      </c>
      <c r="D28" s="12"/>
      <c r="E28" s="11">
        <v>865000</v>
      </c>
      <c r="F28" s="12"/>
    </row>
    <row r="29" spans="1:6" ht="27" customHeight="1">
      <c r="A29" s="25" t="s">
        <v>51</v>
      </c>
      <c r="B29" s="26"/>
      <c r="C29" s="27">
        <v>2538000</v>
      </c>
      <c r="D29" s="28"/>
      <c r="E29" s="27">
        <v>2672000</v>
      </c>
      <c r="F29" s="28"/>
    </row>
    <row r="30" spans="1:6" ht="27" customHeight="1">
      <c r="A30" s="9" t="s">
        <v>28</v>
      </c>
      <c r="B30" s="10"/>
      <c r="C30" s="11">
        <v>1044000</v>
      </c>
      <c r="D30" s="12"/>
      <c r="E30" s="11">
        <v>1100000</v>
      </c>
      <c r="F30" s="12"/>
    </row>
    <row r="31" spans="1:6" ht="27" customHeight="1">
      <c r="A31" s="9" t="s">
        <v>29</v>
      </c>
      <c r="B31" s="10"/>
      <c r="C31" s="11">
        <v>734000</v>
      </c>
      <c r="D31" s="12"/>
      <c r="E31" s="11">
        <v>751000</v>
      </c>
      <c r="F31" s="12"/>
    </row>
    <row r="32" spans="1:6" ht="27" customHeight="1">
      <c r="A32" s="9" t="s">
        <v>30</v>
      </c>
      <c r="B32" s="10"/>
      <c r="C32" s="11">
        <v>723000</v>
      </c>
      <c r="D32" s="12"/>
      <c r="E32" s="11">
        <v>740000</v>
      </c>
      <c r="F32" s="12"/>
    </row>
    <row r="33" spans="1:6" ht="16.5" customHeight="1">
      <c r="A33" s="25" t="s">
        <v>52</v>
      </c>
      <c r="B33" s="26"/>
      <c r="C33" s="27">
        <v>2501000</v>
      </c>
      <c r="D33" s="28"/>
      <c r="E33" s="27">
        <v>2591000</v>
      </c>
      <c r="F33" s="28"/>
    </row>
    <row r="34" spans="1:6" ht="27" customHeight="1">
      <c r="A34" s="9" t="s">
        <v>31</v>
      </c>
      <c r="B34" s="10"/>
      <c r="C34" s="11">
        <v>536000</v>
      </c>
      <c r="D34" s="12"/>
      <c r="E34" s="11">
        <v>553000</v>
      </c>
      <c r="F34" s="12"/>
    </row>
    <row r="35" spans="1:6" ht="27" customHeight="1">
      <c r="A35" s="9" t="s">
        <v>32</v>
      </c>
      <c r="B35" s="10"/>
      <c r="C35" s="11">
        <v>359000</v>
      </c>
      <c r="D35" s="12"/>
      <c r="E35" s="11">
        <v>369000</v>
      </c>
      <c r="F35" s="12"/>
    </row>
    <row r="36" spans="1:6" ht="27" customHeight="1">
      <c r="A36" s="9" t="s">
        <v>43</v>
      </c>
      <c r="B36" s="10"/>
      <c r="C36" s="11">
        <v>514000</v>
      </c>
      <c r="D36" s="12"/>
      <c r="E36" s="11">
        <v>520000</v>
      </c>
      <c r="F36" s="12"/>
    </row>
    <row r="37" spans="1:6" ht="27" customHeight="1">
      <c r="A37" s="9" t="s">
        <v>44</v>
      </c>
      <c r="B37" s="10"/>
      <c r="C37" s="11">
        <v>198000</v>
      </c>
      <c r="D37" s="12"/>
      <c r="E37" s="11">
        <v>198000</v>
      </c>
      <c r="F37" s="12"/>
    </row>
    <row r="38" spans="1:6" ht="27" customHeight="1">
      <c r="A38" s="9" t="s">
        <v>45</v>
      </c>
      <c r="B38" s="10"/>
      <c r="C38" s="11">
        <v>135000</v>
      </c>
      <c r="D38" s="12"/>
      <c r="E38" s="11">
        <v>140000</v>
      </c>
      <c r="F38" s="12"/>
    </row>
    <row r="39" spans="1:6" ht="27" customHeight="1">
      <c r="A39" s="9" t="s">
        <v>46</v>
      </c>
      <c r="B39" s="10"/>
      <c r="C39" s="11">
        <v>122000</v>
      </c>
      <c r="D39" s="12"/>
      <c r="E39" s="11">
        <v>125000</v>
      </c>
      <c r="F39" s="12"/>
    </row>
    <row r="40" spans="1:6" ht="27" customHeight="1">
      <c r="A40" s="25" t="s">
        <v>53</v>
      </c>
      <c r="B40" s="26"/>
      <c r="C40" s="27">
        <v>1864000</v>
      </c>
      <c r="D40" s="28"/>
      <c r="E40" s="27">
        <v>1905000</v>
      </c>
      <c r="F40" s="28"/>
    </row>
    <row r="41" spans="1:6" ht="16.5" customHeight="1">
      <c r="A41" s="29" t="s">
        <v>33</v>
      </c>
      <c r="B41" s="30"/>
      <c r="C41" s="31">
        <v>33297000</v>
      </c>
      <c r="D41" s="32"/>
      <c r="E41" s="31">
        <v>34077000</v>
      </c>
      <c r="F41" s="32"/>
    </row>
  </sheetData>
  <mergeCells count="116"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E13:F13"/>
    <mergeCell ref="E14:F14"/>
    <mergeCell ref="A17:B17"/>
    <mergeCell ref="C17:D17"/>
    <mergeCell ref="E17:F17"/>
    <mergeCell ref="A13:B13"/>
    <mergeCell ref="A14:B14"/>
    <mergeCell ref="C13:D13"/>
    <mergeCell ref="C14:D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2"/>
    <mergeCell ref="C1:D1"/>
    <mergeCell ref="C2:D2"/>
    <mergeCell ref="E1:F1"/>
    <mergeCell ref="E2:F2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43"/>
  <sheetViews>
    <sheetView workbookViewId="0" topLeftCell="A1">
      <selection activeCell="F44" sqref="F44"/>
    </sheetView>
  </sheetViews>
  <sheetFormatPr defaultColWidth="9.00390625" defaultRowHeight="13.5"/>
  <cols>
    <col min="4" max="4" width="10.625" style="0" bestFit="1" customWidth="1"/>
    <col min="6" max="6" width="10.625" style="0" bestFit="1" customWidth="1"/>
  </cols>
  <sheetData>
    <row r="1" spans="1:6" ht="13.5" customHeight="1">
      <c r="A1" s="13" t="s">
        <v>0</v>
      </c>
      <c r="B1" s="14"/>
      <c r="C1" s="13" t="s">
        <v>54</v>
      </c>
      <c r="D1" s="14"/>
      <c r="E1" s="13" t="s">
        <v>55</v>
      </c>
      <c r="F1" s="14"/>
    </row>
    <row r="2" spans="1:6" ht="13.5" customHeight="1">
      <c r="A2" s="23"/>
      <c r="B2" s="24"/>
      <c r="C2" s="23" t="s">
        <v>41</v>
      </c>
      <c r="D2" s="24"/>
      <c r="E2" s="23" t="s">
        <v>41</v>
      </c>
      <c r="F2" s="24"/>
    </row>
    <row r="3" spans="1:6" ht="27" customHeight="1">
      <c r="A3" s="9" t="s">
        <v>3</v>
      </c>
      <c r="B3" s="10"/>
      <c r="C3" s="11">
        <v>10826000</v>
      </c>
      <c r="D3" s="12"/>
      <c r="E3" s="11">
        <v>10947000</v>
      </c>
      <c r="F3" s="12"/>
    </row>
    <row r="4" spans="1:6" ht="27" customHeight="1">
      <c r="A4" s="9" t="s">
        <v>4</v>
      </c>
      <c r="B4" s="10"/>
      <c r="C4" s="11">
        <v>982000</v>
      </c>
      <c r="D4" s="12"/>
      <c r="E4" s="11">
        <v>1005000</v>
      </c>
      <c r="F4" s="12"/>
    </row>
    <row r="5" spans="1:6" ht="27" customHeight="1">
      <c r="A5" s="9" t="s">
        <v>5</v>
      </c>
      <c r="B5" s="10"/>
      <c r="C5" s="11">
        <v>1458000</v>
      </c>
      <c r="D5" s="12"/>
      <c r="E5" s="11">
        <v>1480000</v>
      </c>
      <c r="F5" s="12"/>
    </row>
    <row r="6" spans="1:6" ht="27" customHeight="1">
      <c r="A6" s="9" t="s">
        <v>6</v>
      </c>
      <c r="B6" s="10"/>
      <c r="C6" s="11">
        <v>2649000</v>
      </c>
      <c r="D6" s="12"/>
      <c r="E6" s="11">
        <v>2711000</v>
      </c>
      <c r="F6" s="12"/>
    </row>
    <row r="7" spans="1:6" ht="27" customHeight="1">
      <c r="A7" s="9" t="s">
        <v>7</v>
      </c>
      <c r="B7" s="10"/>
      <c r="C7" s="11">
        <v>559000</v>
      </c>
      <c r="D7" s="12"/>
      <c r="E7" s="11">
        <v>566000</v>
      </c>
      <c r="F7" s="12"/>
    </row>
    <row r="8" spans="1:6" ht="27" customHeight="1">
      <c r="A8" s="9" t="s">
        <v>8</v>
      </c>
      <c r="B8" s="10"/>
      <c r="C8" s="11">
        <v>3651000</v>
      </c>
      <c r="D8" s="12"/>
      <c r="E8" s="11">
        <v>3722000</v>
      </c>
      <c r="F8" s="12"/>
    </row>
    <row r="9" spans="1:6" ht="27" customHeight="1">
      <c r="A9" s="9" t="s">
        <v>9</v>
      </c>
      <c r="B9" s="10"/>
      <c r="C9" s="11">
        <v>1273000</v>
      </c>
      <c r="D9" s="12"/>
      <c r="E9" s="11">
        <v>1297000</v>
      </c>
      <c r="F9" s="12"/>
    </row>
    <row r="10" spans="1:6" ht="27" customHeight="1">
      <c r="A10" s="9" t="s">
        <v>10</v>
      </c>
      <c r="B10" s="10"/>
      <c r="C10" s="11">
        <v>861000</v>
      </c>
      <c r="D10" s="12"/>
      <c r="E10" s="11">
        <v>875000</v>
      </c>
      <c r="F10" s="12"/>
    </row>
    <row r="11" spans="1:6" ht="27" customHeight="1">
      <c r="A11" s="9" t="s">
        <v>11</v>
      </c>
      <c r="B11" s="10"/>
      <c r="C11" s="11">
        <v>2404000</v>
      </c>
      <c r="D11" s="12"/>
      <c r="E11" s="11">
        <v>2464000</v>
      </c>
      <c r="F11" s="12"/>
    </row>
    <row r="12" spans="1:6" ht="27" customHeight="1">
      <c r="A12" s="25" t="s">
        <v>56</v>
      </c>
      <c r="B12" s="26"/>
      <c r="C12" s="27">
        <v>24663000</v>
      </c>
      <c r="D12" s="28"/>
      <c r="E12" s="27">
        <v>25067000</v>
      </c>
      <c r="F12" s="28"/>
    </row>
    <row r="13" spans="1:6" ht="27" customHeight="1">
      <c r="A13" s="13" t="s">
        <v>12</v>
      </c>
      <c r="B13" s="14"/>
      <c r="C13" s="17">
        <v>3374000</v>
      </c>
      <c r="D13" s="18"/>
      <c r="E13" s="17">
        <v>3410000</v>
      </c>
      <c r="F13" s="18"/>
    </row>
    <row r="14" spans="1:6" ht="13.5">
      <c r="A14" s="15"/>
      <c r="B14" s="16"/>
      <c r="C14" s="19"/>
      <c r="D14" s="20"/>
      <c r="E14" s="19"/>
      <c r="F14" s="20"/>
    </row>
    <row r="15" spans="1:6" ht="16.5">
      <c r="A15" s="3" t="s">
        <v>13</v>
      </c>
      <c r="B15" s="4" t="s">
        <v>14</v>
      </c>
      <c r="C15" s="3" t="s">
        <v>16</v>
      </c>
      <c r="D15" s="21">
        <v>2150000</v>
      </c>
      <c r="E15" s="3" t="s">
        <v>16</v>
      </c>
      <c r="F15" s="21">
        <v>2198000</v>
      </c>
    </row>
    <row r="16" spans="1:6" ht="16.5">
      <c r="A16" s="5"/>
      <c r="B16" s="6" t="s">
        <v>15</v>
      </c>
      <c r="C16" s="5"/>
      <c r="D16" s="22">
        <v>1224000</v>
      </c>
      <c r="E16" s="5"/>
      <c r="F16" s="22">
        <v>1212000</v>
      </c>
    </row>
    <row r="17" spans="1:6" ht="27" customHeight="1">
      <c r="A17" s="9" t="s">
        <v>17</v>
      </c>
      <c r="B17" s="10"/>
      <c r="C17" s="11">
        <v>2088000</v>
      </c>
      <c r="D17" s="12"/>
      <c r="E17" s="11">
        <v>2105000</v>
      </c>
      <c r="F17" s="12"/>
    </row>
    <row r="18" spans="1:6" ht="27" customHeight="1">
      <c r="A18" s="9" t="s">
        <v>18</v>
      </c>
      <c r="B18" s="10"/>
      <c r="C18" s="11">
        <v>1090000</v>
      </c>
      <c r="D18" s="12"/>
      <c r="E18" s="11">
        <v>1105000</v>
      </c>
      <c r="F18" s="12"/>
    </row>
    <row r="19" spans="1:6" ht="27" customHeight="1">
      <c r="A19" s="9" t="s">
        <v>19</v>
      </c>
      <c r="B19" s="10"/>
      <c r="C19" s="11">
        <v>591000</v>
      </c>
      <c r="D19" s="12"/>
      <c r="E19" s="11">
        <v>604000</v>
      </c>
      <c r="F19" s="12"/>
    </row>
    <row r="20" spans="1:6" ht="27" customHeight="1">
      <c r="A20" s="9" t="s">
        <v>20</v>
      </c>
      <c r="B20" s="10"/>
      <c r="C20" s="11">
        <v>547000</v>
      </c>
      <c r="D20" s="12"/>
      <c r="E20" s="11">
        <v>570000</v>
      </c>
      <c r="F20" s="12"/>
    </row>
    <row r="21" spans="1:6" ht="27" customHeight="1">
      <c r="A21" s="9" t="s">
        <v>21</v>
      </c>
      <c r="B21" s="10"/>
      <c r="C21" s="11">
        <v>439000</v>
      </c>
      <c r="D21" s="12"/>
      <c r="E21" s="11">
        <v>454000</v>
      </c>
      <c r="F21" s="12"/>
    </row>
    <row r="22" spans="1:6" ht="27" customHeight="1">
      <c r="A22" s="9" t="s">
        <v>22</v>
      </c>
      <c r="B22" s="10"/>
      <c r="C22" s="11">
        <v>317000</v>
      </c>
      <c r="D22" s="12"/>
      <c r="E22" s="11">
        <v>323000</v>
      </c>
      <c r="F22" s="12"/>
    </row>
    <row r="23" spans="1:6" ht="27" customHeight="1">
      <c r="A23" s="9" t="s">
        <v>23</v>
      </c>
      <c r="B23" s="10"/>
      <c r="C23" s="11">
        <v>256000</v>
      </c>
      <c r="D23" s="12"/>
      <c r="E23" s="11">
        <v>264000</v>
      </c>
      <c r="F23" s="12"/>
    </row>
    <row r="24" spans="1:6" ht="27" customHeight="1">
      <c r="A24" s="9" t="s">
        <v>24</v>
      </c>
      <c r="B24" s="10"/>
      <c r="C24" s="11">
        <v>220000</v>
      </c>
      <c r="D24" s="12"/>
      <c r="E24" s="11">
        <v>223000</v>
      </c>
      <c r="F24" s="12"/>
    </row>
    <row r="25" spans="1:6" ht="16.5" customHeight="1">
      <c r="A25" s="25" t="s">
        <v>50</v>
      </c>
      <c r="B25" s="26"/>
      <c r="C25" s="27">
        <v>5548000</v>
      </c>
      <c r="D25" s="28"/>
      <c r="E25" s="27">
        <v>5648000</v>
      </c>
      <c r="F25" s="28"/>
    </row>
    <row r="26" spans="1:6" ht="27" customHeight="1">
      <c r="A26" s="9" t="s">
        <v>25</v>
      </c>
      <c r="B26" s="10"/>
      <c r="C26" s="11">
        <v>1842000</v>
      </c>
      <c r="D26" s="12"/>
      <c r="E26" s="11">
        <v>1925000</v>
      </c>
      <c r="F26" s="12"/>
    </row>
    <row r="27" spans="1:6" ht="27" customHeight="1">
      <c r="A27" s="9" t="s">
        <v>26</v>
      </c>
      <c r="B27" s="10"/>
      <c r="C27" s="11">
        <v>1073000</v>
      </c>
      <c r="D27" s="12"/>
      <c r="E27" s="11">
        <v>1104000</v>
      </c>
      <c r="F27" s="12"/>
    </row>
    <row r="28" spans="1:6" ht="27" customHeight="1">
      <c r="A28" s="9" t="s">
        <v>27</v>
      </c>
      <c r="B28" s="10"/>
      <c r="C28" s="11">
        <v>1369000</v>
      </c>
      <c r="D28" s="12"/>
      <c r="E28" s="11">
        <v>1406000</v>
      </c>
      <c r="F28" s="12"/>
    </row>
    <row r="29" spans="1:6" ht="27" customHeight="1">
      <c r="A29" s="25" t="s">
        <v>51</v>
      </c>
      <c r="B29" s="26"/>
      <c r="C29" s="27">
        <v>4284000</v>
      </c>
      <c r="D29" s="28"/>
      <c r="E29" s="27">
        <v>4435000</v>
      </c>
      <c r="F29" s="28"/>
    </row>
    <row r="30" spans="1:6" ht="27" customHeight="1">
      <c r="A30" s="9" t="s">
        <v>28</v>
      </c>
      <c r="B30" s="10"/>
      <c r="C30" s="11">
        <v>1298000</v>
      </c>
      <c r="D30" s="12"/>
      <c r="E30" s="11">
        <v>1316000</v>
      </c>
      <c r="F30" s="12"/>
    </row>
    <row r="31" spans="1:6" ht="27" customHeight="1">
      <c r="A31" s="9" t="s">
        <v>29</v>
      </c>
      <c r="B31" s="10"/>
      <c r="C31" s="11">
        <v>861000</v>
      </c>
      <c r="D31" s="12"/>
      <c r="E31" s="11">
        <v>874000</v>
      </c>
      <c r="F31" s="12"/>
    </row>
    <row r="32" spans="1:6" ht="27" customHeight="1">
      <c r="A32" s="9" t="s">
        <v>30</v>
      </c>
      <c r="B32" s="10"/>
      <c r="C32" s="11">
        <v>798000</v>
      </c>
      <c r="D32" s="12"/>
      <c r="E32" s="11">
        <v>802000</v>
      </c>
      <c r="F32" s="12"/>
    </row>
    <row r="33" spans="1:6" ht="16.5" customHeight="1">
      <c r="A33" s="25" t="s">
        <v>52</v>
      </c>
      <c r="B33" s="26"/>
      <c r="C33" s="27">
        <v>2957000</v>
      </c>
      <c r="D33" s="28"/>
      <c r="E33" s="27">
        <v>2992000</v>
      </c>
      <c r="F33" s="28"/>
    </row>
    <row r="34" spans="1:6" ht="27" customHeight="1">
      <c r="A34" s="9" t="s">
        <v>31</v>
      </c>
      <c r="B34" s="10"/>
      <c r="C34" s="11">
        <v>716000</v>
      </c>
      <c r="D34" s="12"/>
      <c r="E34" s="11">
        <v>729000</v>
      </c>
      <c r="F34" s="12"/>
    </row>
    <row r="35" spans="1:6" ht="27" customHeight="1">
      <c r="A35" s="9" t="s">
        <v>32</v>
      </c>
      <c r="B35" s="10"/>
      <c r="C35" s="11">
        <v>472000</v>
      </c>
      <c r="D35" s="12"/>
      <c r="E35" s="11">
        <v>484000</v>
      </c>
      <c r="F35" s="12"/>
    </row>
    <row r="36" spans="1:6" ht="27" customHeight="1">
      <c r="A36" s="9" t="s">
        <v>43</v>
      </c>
      <c r="B36" s="10"/>
      <c r="C36" s="11">
        <v>579000</v>
      </c>
      <c r="D36" s="12"/>
      <c r="E36" s="11">
        <v>580000</v>
      </c>
      <c r="F36" s="12"/>
    </row>
    <row r="37" spans="1:6" ht="27" customHeight="1">
      <c r="A37" s="9" t="s">
        <v>44</v>
      </c>
      <c r="B37" s="10"/>
      <c r="C37" s="11">
        <v>220000</v>
      </c>
      <c r="D37" s="12"/>
      <c r="E37" s="11">
        <v>224000</v>
      </c>
      <c r="F37" s="12"/>
    </row>
    <row r="38" spans="1:6" ht="27" customHeight="1">
      <c r="A38" s="9" t="s">
        <v>45</v>
      </c>
      <c r="B38" s="10"/>
      <c r="C38" s="11">
        <v>197000</v>
      </c>
      <c r="D38" s="12"/>
      <c r="E38" s="11">
        <v>206000</v>
      </c>
      <c r="F38" s="12"/>
    </row>
    <row r="39" spans="1:6" ht="27" customHeight="1">
      <c r="A39" s="9" t="s">
        <v>46</v>
      </c>
      <c r="B39" s="10"/>
      <c r="C39" s="11">
        <v>167000</v>
      </c>
      <c r="D39" s="12"/>
      <c r="E39" s="11">
        <v>169000</v>
      </c>
      <c r="F39" s="12"/>
    </row>
    <row r="40" spans="1:6" ht="27" customHeight="1">
      <c r="A40" s="25" t="s">
        <v>53</v>
      </c>
      <c r="B40" s="26"/>
      <c r="C40" s="27">
        <v>2351000</v>
      </c>
      <c r="D40" s="28"/>
      <c r="E40" s="27">
        <v>2392000</v>
      </c>
      <c r="F40" s="28"/>
    </row>
    <row r="41" spans="1:6" ht="16.5" customHeight="1">
      <c r="A41" s="29" t="s">
        <v>33</v>
      </c>
      <c r="B41" s="30"/>
      <c r="C41" s="31">
        <v>43177000</v>
      </c>
      <c r="D41" s="32"/>
      <c r="E41" s="31">
        <v>43944000</v>
      </c>
      <c r="F41" s="32"/>
    </row>
    <row r="43" ht="13.5">
      <c r="A43" s="33" t="s">
        <v>57</v>
      </c>
    </row>
  </sheetData>
  <mergeCells count="116">
    <mergeCell ref="A40:B40"/>
    <mergeCell ref="C40:D40"/>
    <mergeCell ref="E40:F40"/>
    <mergeCell ref="A41:B41"/>
    <mergeCell ref="C41:D41"/>
    <mergeCell ref="E41:F41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E13:F13"/>
    <mergeCell ref="E14:F14"/>
    <mergeCell ref="A17:B17"/>
    <mergeCell ref="C17:D17"/>
    <mergeCell ref="E17:F17"/>
    <mergeCell ref="A13:B13"/>
    <mergeCell ref="A14:B14"/>
    <mergeCell ref="C13:D13"/>
    <mergeCell ref="C14:D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2"/>
    <mergeCell ref="C1:D1"/>
    <mergeCell ref="C2:D2"/>
    <mergeCell ref="E1:F1"/>
    <mergeCell ref="E2:F2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0"/>
  <sheetViews>
    <sheetView workbookViewId="0" topLeftCell="A1">
      <selection activeCell="I8" sqref="I8"/>
    </sheetView>
  </sheetViews>
  <sheetFormatPr defaultColWidth="9.00390625" defaultRowHeight="13.5"/>
  <cols>
    <col min="4" max="4" width="10.625" style="0" bestFit="1" customWidth="1"/>
    <col min="6" max="6" width="10.625" style="0" bestFit="1" customWidth="1"/>
  </cols>
  <sheetData>
    <row r="1" spans="1:6" ht="13.5" customHeight="1">
      <c r="A1" s="13" t="s">
        <v>0</v>
      </c>
      <c r="B1" s="14"/>
      <c r="C1" s="13" t="s">
        <v>61</v>
      </c>
      <c r="D1" s="14"/>
      <c r="E1" s="13" t="s">
        <v>62</v>
      </c>
      <c r="F1" s="14"/>
    </row>
    <row r="2" spans="1:6" ht="13.5" customHeight="1">
      <c r="A2" s="23"/>
      <c r="B2" s="24"/>
      <c r="C2" s="23" t="s">
        <v>41</v>
      </c>
      <c r="D2" s="24"/>
      <c r="E2" s="23" t="s">
        <v>41</v>
      </c>
      <c r="F2" s="24"/>
    </row>
    <row r="3" spans="1:6" ht="27" customHeight="1">
      <c r="A3" s="9" t="s">
        <v>3</v>
      </c>
      <c r="B3" s="10"/>
      <c r="C3" s="11">
        <v>11366000</v>
      </c>
      <c r="D3" s="12"/>
      <c r="E3" s="11">
        <v>11482000</v>
      </c>
      <c r="F3" s="12"/>
    </row>
    <row r="4" spans="1:6" ht="27" customHeight="1">
      <c r="A4" s="9" t="s">
        <v>4</v>
      </c>
      <c r="B4" s="10"/>
      <c r="C4" s="11">
        <v>1055000</v>
      </c>
      <c r="D4" s="12"/>
      <c r="E4" s="11">
        <v>1067000</v>
      </c>
      <c r="F4" s="12"/>
    </row>
    <row r="5" spans="1:6" ht="27" customHeight="1">
      <c r="A5" s="9" t="s">
        <v>5</v>
      </c>
      <c r="B5" s="10"/>
      <c r="C5" s="11">
        <v>1558000</v>
      </c>
      <c r="D5" s="12"/>
      <c r="E5" s="11">
        <v>1582000</v>
      </c>
      <c r="F5" s="12"/>
    </row>
    <row r="6" spans="1:6" ht="27" customHeight="1">
      <c r="A6" s="9" t="s">
        <v>6</v>
      </c>
      <c r="B6" s="10"/>
      <c r="C6" s="11">
        <v>2910000</v>
      </c>
      <c r="D6" s="12"/>
      <c r="E6" s="11">
        <v>2962000</v>
      </c>
      <c r="F6" s="12"/>
    </row>
    <row r="7" spans="1:6" ht="27" customHeight="1">
      <c r="A7" s="9" t="s">
        <v>7</v>
      </c>
      <c r="B7" s="10"/>
      <c r="C7" s="11">
        <v>591000</v>
      </c>
      <c r="D7" s="12"/>
      <c r="E7" s="11">
        <v>601000</v>
      </c>
      <c r="F7" s="12"/>
    </row>
    <row r="8" spans="1:6" ht="27" customHeight="1">
      <c r="A8" s="9" t="s">
        <v>8</v>
      </c>
      <c r="B8" s="10"/>
      <c r="C8" s="11">
        <v>3949000</v>
      </c>
      <c r="D8" s="12"/>
      <c r="E8" s="11">
        <v>4034000</v>
      </c>
      <c r="F8" s="12"/>
    </row>
    <row r="9" spans="1:6" ht="27" customHeight="1">
      <c r="A9" s="9" t="s">
        <v>9</v>
      </c>
      <c r="B9" s="10"/>
      <c r="C9" s="11">
        <v>1371000</v>
      </c>
      <c r="D9" s="12"/>
      <c r="E9" s="11">
        <v>1393000</v>
      </c>
      <c r="F9" s="12"/>
    </row>
    <row r="10" spans="1:6" ht="27" customHeight="1">
      <c r="A10" s="9" t="s">
        <v>10</v>
      </c>
      <c r="B10" s="10"/>
      <c r="C10" s="11">
        <v>923000</v>
      </c>
      <c r="D10" s="12"/>
      <c r="E10" s="11">
        <v>937000</v>
      </c>
      <c r="F10" s="12"/>
    </row>
    <row r="11" spans="1:6" ht="27" customHeight="1">
      <c r="A11" s="9" t="s">
        <v>11</v>
      </c>
      <c r="B11" s="10"/>
      <c r="C11" s="11">
        <v>2626000</v>
      </c>
      <c r="D11" s="12"/>
      <c r="E11" s="11">
        <v>2664000</v>
      </c>
      <c r="F11" s="12"/>
    </row>
    <row r="12" spans="1:6" ht="27" customHeight="1">
      <c r="A12" s="25" t="s">
        <v>56</v>
      </c>
      <c r="B12" s="26"/>
      <c r="C12" s="27">
        <v>26348000</v>
      </c>
      <c r="D12" s="28"/>
      <c r="E12" s="27">
        <v>26721000</v>
      </c>
      <c r="F12" s="28"/>
    </row>
    <row r="13" spans="1:6" ht="27" customHeight="1">
      <c r="A13" s="13" t="s">
        <v>12</v>
      </c>
      <c r="B13" s="14"/>
      <c r="C13" s="17">
        <v>3505400</v>
      </c>
      <c r="D13" s="18"/>
      <c r="E13" s="17">
        <v>3567300</v>
      </c>
      <c r="F13" s="18"/>
    </row>
    <row r="14" spans="1:6" ht="13.5">
      <c r="A14" s="15"/>
      <c r="B14" s="16"/>
      <c r="C14" s="19"/>
      <c r="D14" s="20"/>
      <c r="E14" s="19"/>
      <c r="F14" s="20"/>
    </row>
    <row r="15" spans="1:6" ht="16.5">
      <c r="A15" s="3" t="s">
        <v>13</v>
      </c>
      <c r="B15" s="4" t="s">
        <v>14</v>
      </c>
      <c r="C15" s="3" t="s">
        <v>16</v>
      </c>
      <c r="D15" s="21">
        <v>2295700</v>
      </c>
      <c r="E15" s="3" t="s">
        <v>16</v>
      </c>
      <c r="F15" s="21">
        <v>2347300</v>
      </c>
    </row>
    <row r="16" spans="1:6" ht="16.5">
      <c r="A16" s="5"/>
      <c r="B16" s="6" t="s">
        <v>15</v>
      </c>
      <c r="C16" s="5"/>
      <c r="D16" s="22">
        <v>1209700</v>
      </c>
      <c r="E16" s="5"/>
      <c r="F16" s="22">
        <v>1220000</v>
      </c>
    </row>
    <row r="17" spans="1:6" ht="27" customHeight="1">
      <c r="A17" s="9" t="s">
        <v>17</v>
      </c>
      <c r="B17" s="10"/>
      <c r="C17" s="11">
        <v>2163600</v>
      </c>
      <c r="D17" s="12"/>
      <c r="E17" s="11">
        <v>2169500</v>
      </c>
      <c r="F17" s="12"/>
    </row>
    <row r="18" spans="1:6" ht="27" customHeight="1">
      <c r="A18" s="9" t="s">
        <v>18</v>
      </c>
      <c r="B18" s="10"/>
      <c r="C18" s="11">
        <v>1160300</v>
      </c>
      <c r="D18" s="12"/>
      <c r="E18" s="11">
        <v>1173200</v>
      </c>
      <c r="F18" s="12"/>
    </row>
    <row r="19" spans="1:6" ht="27" customHeight="1">
      <c r="A19" s="9" t="s">
        <v>19</v>
      </c>
      <c r="B19" s="10"/>
      <c r="C19" s="11">
        <v>651700</v>
      </c>
      <c r="D19" s="12"/>
      <c r="E19" s="11">
        <v>671000</v>
      </c>
      <c r="F19" s="12"/>
    </row>
    <row r="20" spans="1:6" ht="27" customHeight="1">
      <c r="A20" s="9" t="s">
        <v>20</v>
      </c>
      <c r="B20" s="10"/>
      <c r="C20" s="11">
        <v>638000</v>
      </c>
      <c r="D20" s="12"/>
      <c r="E20" s="11">
        <v>652400</v>
      </c>
      <c r="F20" s="12"/>
    </row>
    <row r="21" spans="1:6" ht="27" customHeight="1">
      <c r="A21" s="9" t="s">
        <v>21</v>
      </c>
      <c r="B21" s="10"/>
      <c r="C21" s="11">
        <v>498200</v>
      </c>
      <c r="D21" s="12"/>
      <c r="E21" s="11">
        <v>507900</v>
      </c>
      <c r="F21" s="12"/>
    </row>
    <row r="22" spans="1:6" ht="27" customHeight="1">
      <c r="A22" s="9" t="s">
        <v>22</v>
      </c>
      <c r="B22" s="10"/>
      <c r="C22" s="11">
        <v>347800</v>
      </c>
      <c r="D22" s="12"/>
      <c r="E22" s="11">
        <v>350800</v>
      </c>
      <c r="F22" s="12"/>
    </row>
    <row r="23" spans="1:6" ht="27" customHeight="1">
      <c r="A23" s="9" t="s">
        <v>23</v>
      </c>
      <c r="B23" s="10"/>
      <c r="C23" s="11">
        <v>289200</v>
      </c>
      <c r="D23" s="12"/>
      <c r="E23" s="11">
        <v>293900</v>
      </c>
      <c r="F23" s="12"/>
    </row>
    <row r="24" spans="1:6" ht="27" customHeight="1">
      <c r="A24" s="9" t="s">
        <v>24</v>
      </c>
      <c r="B24" s="10"/>
      <c r="C24" s="11">
        <v>233500</v>
      </c>
      <c r="D24" s="12"/>
      <c r="E24" s="11">
        <v>235100</v>
      </c>
      <c r="F24" s="12"/>
    </row>
    <row r="25" spans="1:6" ht="16.5" customHeight="1">
      <c r="A25" s="25" t="s">
        <v>50</v>
      </c>
      <c r="B25" s="26"/>
      <c r="C25" s="27">
        <v>5982300</v>
      </c>
      <c r="D25" s="28"/>
      <c r="E25" s="27">
        <v>6053800</v>
      </c>
      <c r="F25" s="28"/>
    </row>
    <row r="26" spans="1:6" ht="27" customHeight="1">
      <c r="A26" s="9" t="s">
        <v>63</v>
      </c>
      <c r="B26" s="10"/>
      <c r="C26" s="11">
        <v>234100</v>
      </c>
      <c r="D26" s="12"/>
      <c r="E26" s="11">
        <v>238400</v>
      </c>
      <c r="F26" s="12"/>
    </row>
    <row r="27" spans="1:6" ht="27" customHeight="1">
      <c r="A27" s="9" t="s">
        <v>64</v>
      </c>
      <c r="B27" s="10"/>
      <c r="C27" s="11">
        <v>584700</v>
      </c>
      <c r="D27" s="12"/>
      <c r="E27" s="11">
        <v>587800</v>
      </c>
      <c r="F27" s="12"/>
    </row>
    <row r="28" spans="1:6" ht="27" customHeight="1">
      <c r="A28" s="9" t="s">
        <v>65</v>
      </c>
      <c r="B28" s="10"/>
      <c r="C28" s="11">
        <v>2132400</v>
      </c>
      <c r="D28" s="12"/>
      <c r="E28" s="11">
        <v>2170300</v>
      </c>
      <c r="F28" s="12"/>
    </row>
    <row r="29" spans="1:6" ht="27" customHeight="1">
      <c r="A29" s="9" t="s">
        <v>66</v>
      </c>
      <c r="B29" s="10"/>
      <c r="C29" s="11">
        <v>1485800</v>
      </c>
      <c r="D29" s="12"/>
      <c r="E29" s="11">
        <v>1509900</v>
      </c>
      <c r="F29" s="12"/>
    </row>
    <row r="30" spans="1:6" ht="27" customHeight="1">
      <c r="A30" s="9" t="s">
        <v>67</v>
      </c>
      <c r="B30" s="10"/>
      <c r="C30" s="11">
        <v>229600</v>
      </c>
      <c r="D30" s="12"/>
      <c r="E30" s="11">
        <v>234000</v>
      </c>
      <c r="F30" s="12"/>
    </row>
    <row r="31" spans="1:6" ht="27" customHeight="1">
      <c r="A31" s="9" t="s">
        <v>68</v>
      </c>
      <c r="B31" s="10"/>
      <c r="C31" s="11">
        <v>1189100</v>
      </c>
      <c r="D31" s="12"/>
      <c r="E31" s="11">
        <v>1199900</v>
      </c>
      <c r="F31" s="12"/>
    </row>
    <row r="32" spans="1:6" ht="27" customHeight="1">
      <c r="A32" s="9" t="s">
        <v>69</v>
      </c>
      <c r="B32" s="10"/>
      <c r="C32" s="11">
        <v>517300</v>
      </c>
      <c r="D32" s="12"/>
      <c r="E32" s="11">
        <v>532300</v>
      </c>
      <c r="F32" s="12"/>
    </row>
    <row r="33" spans="1:6" ht="27" customHeight="1">
      <c r="A33" s="9" t="s">
        <v>70</v>
      </c>
      <c r="B33" s="10"/>
      <c r="C33" s="11">
        <v>180100</v>
      </c>
      <c r="D33" s="12"/>
      <c r="E33" s="11">
        <v>182000</v>
      </c>
      <c r="F33" s="12"/>
    </row>
    <row r="34" spans="1:6" ht="27" customHeight="1">
      <c r="A34" s="9" t="s">
        <v>71</v>
      </c>
      <c r="B34" s="10"/>
      <c r="C34" s="11">
        <v>761300</v>
      </c>
      <c r="D34" s="12"/>
      <c r="E34" s="11">
        <v>772600</v>
      </c>
      <c r="F34" s="12"/>
    </row>
    <row r="35" spans="1:6" ht="27" customHeight="1">
      <c r="A35" s="25" t="s">
        <v>72</v>
      </c>
      <c r="B35" s="26"/>
      <c r="C35" s="27">
        <v>7314400</v>
      </c>
      <c r="D35" s="28"/>
      <c r="E35" s="27">
        <v>7427200</v>
      </c>
      <c r="F35" s="28"/>
    </row>
    <row r="36" spans="1:6" ht="27" customHeight="1">
      <c r="A36" s="9" t="s">
        <v>28</v>
      </c>
      <c r="B36" s="10"/>
      <c r="C36" s="11">
        <v>1401900</v>
      </c>
      <c r="D36" s="12"/>
      <c r="E36" s="11">
        <v>1420200</v>
      </c>
      <c r="F36" s="12"/>
    </row>
    <row r="37" spans="1:6" ht="27" customHeight="1">
      <c r="A37" s="9" t="s">
        <v>30</v>
      </c>
      <c r="B37" s="10"/>
      <c r="C37" s="11">
        <v>814000</v>
      </c>
      <c r="D37" s="12"/>
      <c r="E37" s="11">
        <v>817300</v>
      </c>
      <c r="F37" s="12"/>
    </row>
    <row r="38" spans="1:6" ht="27" customHeight="1">
      <c r="A38" s="9" t="s">
        <v>29</v>
      </c>
      <c r="B38" s="10"/>
      <c r="C38" s="11">
        <v>921900</v>
      </c>
      <c r="D38" s="12"/>
      <c r="E38" s="11">
        <v>931600</v>
      </c>
      <c r="F38" s="12"/>
    </row>
    <row r="39" spans="1:6" ht="16.5" customHeight="1">
      <c r="A39" s="25" t="s">
        <v>52</v>
      </c>
      <c r="B39" s="26"/>
      <c r="C39" s="27">
        <v>3137800</v>
      </c>
      <c r="D39" s="28"/>
      <c r="E39" s="27">
        <v>3169100</v>
      </c>
      <c r="F39" s="28"/>
    </row>
    <row r="40" spans="1:6" ht="16.5" customHeight="1">
      <c r="A40" s="29" t="s">
        <v>33</v>
      </c>
      <c r="B40" s="30"/>
      <c r="C40" s="31">
        <v>46287900</v>
      </c>
      <c r="D40" s="32"/>
      <c r="E40" s="31">
        <v>46938400</v>
      </c>
      <c r="F40" s="32"/>
    </row>
  </sheetData>
  <mergeCells count="113">
    <mergeCell ref="A40:B40"/>
    <mergeCell ref="C40:D40"/>
    <mergeCell ref="E40:F40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22:B22"/>
    <mergeCell ref="C22:D22"/>
    <mergeCell ref="E22:F22"/>
    <mergeCell ref="A23:B23"/>
    <mergeCell ref="C23:D23"/>
    <mergeCell ref="E23:F23"/>
    <mergeCell ref="A20:B20"/>
    <mergeCell ref="C20:D20"/>
    <mergeCell ref="E20:F20"/>
    <mergeCell ref="A21:B21"/>
    <mergeCell ref="C21:D21"/>
    <mergeCell ref="E21:F21"/>
    <mergeCell ref="A18:B18"/>
    <mergeCell ref="C18:D18"/>
    <mergeCell ref="E18:F18"/>
    <mergeCell ref="A19:B19"/>
    <mergeCell ref="C19:D19"/>
    <mergeCell ref="E19:F19"/>
    <mergeCell ref="E13:F13"/>
    <mergeCell ref="E14:F14"/>
    <mergeCell ref="A17:B17"/>
    <mergeCell ref="C17:D17"/>
    <mergeCell ref="E17:F17"/>
    <mergeCell ref="A13:B13"/>
    <mergeCell ref="A14:B14"/>
    <mergeCell ref="C13:D13"/>
    <mergeCell ref="C14:D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B2"/>
    <mergeCell ref="C1:D1"/>
    <mergeCell ref="C2:D2"/>
    <mergeCell ref="E1:F1"/>
    <mergeCell ref="E2:F2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E47" sqref="E47"/>
    </sheetView>
  </sheetViews>
  <sheetFormatPr defaultColWidth="9.00390625" defaultRowHeight="13.5"/>
  <cols>
    <col min="1" max="1" width="31.875" style="0" bestFit="1" customWidth="1"/>
    <col min="3" max="4" width="11.875" style="0" bestFit="1" customWidth="1"/>
  </cols>
  <sheetData>
    <row r="1" spans="1:4" ht="27">
      <c r="A1" s="43" t="s">
        <v>73</v>
      </c>
      <c r="B1" s="9" t="s">
        <v>74</v>
      </c>
      <c r="C1" s="10"/>
      <c r="D1" s="34" t="s">
        <v>75</v>
      </c>
    </row>
    <row r="2" spans="1:4" ht="13.5">
      <c r="A2" s="44"/>
      <c r="B2" s="36" t="s">
        <v>77</v>
      </c>
      <c r="C2" s="36" t="s">
        <v>76</v>
      </c>
      <c r="D2" s="35" t="s">
        <v>76</v>
      </c>
    </row>
    <row r="3" spans="1:4" ht="27">
      <c r="A3" s="36" t="s">
        <v>78</v>
      </c>
      <c r="B3" s="37">
        <v>129500</v>
      </c>
      <c r="C3" s="37">
        <v>15445900</v>
      </c>
      <c r="D3" s="37">
        <v>15316400</v>
      </c>
    </row>
    <row r="4" spans="1:4" ht="40.5">
      <c r="A4" s="36" t="s">
        <v>79</v>
      </c>
      <c r="B4" s="37">
        <v>16400</v>
      </c>
      <c r="C4" s="37">
        <v>1520000</v>
      </c>
      <c r="D4" s="37">
        <v>1503600</v>
      </c>
    </row>
    <row r="5" spans="1:4" ht="40.5">
      <c r="A5" s="36" t="s">
        <v>80</v>
      </c>
      <c r="B5" s="37">
        <v>27400</v>
      </c>
      <c r="C5" s="37">
        <v>2329200</v>
      </c>
      <c r="D5" s="37">
        <v>2301800</v>
      </c>
    </row>
    <row r="6" spans="1:4" ht="40.5">
      <c r="A6" s="36" t="s">
        <v>81</v>
      </c>
      <c r="B6" s="37">
        <v>31200</v>
      </c>
      <c r="C6" s="37">
        <v>4130100</v>
      </c>
      <c r="D6" s="37">
        <v>4098900</v>
      </c>
    </row>
    <row r="7" spans="1:4" ht="40.5">
      <c r="A7" s="36" t="s">
        <v>82</v>
      </c>
      <c r="B7" s="37">
        <v>7800</v>
      </c>
      <c r="C7" s="37">
        <v>820200</v>
      </c>
      <c r="D7" s="37">
        <v>812400</v>
      </c>
    </row>
    <row r="8" spans="1:4" ht="40.5">
      <c r="A8" s="36" t="s">
        <v>83</v>
      </c>
      <c r="B8" s="37">
        <v>78400</v>
      </c>
      <c r="C8" s="37">
        <v>6044600</v>
      </c>
      <c r="D8" s="37">
        <v>5966200</v>
      </c>
    </row>
    <row r="9" spans="1:4" ht="40.5">
      <c r="A9" s="36" t="s">
        <v>84</v>
      </c>
      <c r="B9" s="37">
        <v>24700</v>
      </c>
      <c r="C9" s="37">
        <v>1956800</v>
      </c>
      <c r="D9" s="37">
        <v>1932100</v>
      </c>
    </row>
    <row r="10" spans="1:4" ht="40.5">
      <c r="A10" s="36" t="s">
        <v>85</v>
      </c>
      <c r="B10" s="37">
        <v>10000</v>
      </c>
      <c r="C10" s="37">
        <v>1272500</v>
      </c>
      <c r="D10" s="37">
        <v>1262500</v>
      </c>
    </row>
    <row r="11" spans="1:4" ht="40.5">
      <c r="A11" s="36" t="s">
        <v>86</v>
      </c>
      <c r="B11" s="37">
        <v>47400</v>
      </c>
      <c r="C11" s="37">
        <v>4002200</v>
      </c>
      <c r="D11" s="37">
        <v>3954800</v>
      </c>
    </row>
    <row r="12" spans="1:4" ht="54">
      <c r="A12" s="38" t="s">
        <v>56</v>
      </c>
      <c r="B12" s="39">
        <v>372700</v>
      </c>
      <c r="C12" s="39">
        <v>37521500</v>
      </c>
      <c r="D12" s="39">
        <v>37148700</v>
      </c>
    </row>
    <row r="13" spans="1:4" ht="27">
      <c r="A13" s="36" t="s">
        <v>87</v>
      </c>
      <c r="B13" s="37">
        <v>62900</v>
      </c>
      <c r="C13" s="37">
        <v>3417300</v>
      </c>
      <c r="D13" s="37">
        <v>3354400</v>
      </c>
    </row>
    <row r="14" spans="1:4" ht="27">
      <c r="A14" s="36" t="s">
        <v>88</v>
      </c>
      <c r="B14" s="37">
        <v>13100</v>
      </c>
      <c r="C14" s="37">
        <v>1411600</v>
      </c>
      <c r="D14" s="37">
        <v>1398500</v>
      </c>
    </row>
    <row r="15" spans="1:4" ht="40.5">
      <c r="A15" s="36" t="s">
        <v>89</v>
      </c>
      <c r="B15" s="37">
        <v>-1300</v>
      </c>
      <c r="C15" s="37">
        <v>2091100</v>
      </c>
      <c r="D15" s="37">
        <v>2092400</v>
      </c>
    </row>
    <row r="16" spans="1:4" ht="40.5">
      <c r="A16" s="36" t="s">
        <v>90</v>
      </c>
      <c r="B16" s="37">
        <v>8800</v>
      </c>
      <c r="C16" s="37">
        <v>1352100</v>
      </c>
      <c r="D16" s="37">
        <v>1343200</v>
      </c>
    </row>
    <row r="17" spans="1:4" ht="40.5">
      <c r="A17" s="36" t="s">
        <v>91</v>
      </c>
      <c r="B17" s="37">
        <v>6300</v>
      </c>
      <c r="C17" s="37">
        <v>786200</v>
      </c>
      <c r="D17" s="37">
        <v>779900</v>
      </c>
    </row>
    <row r="18" spans="1:4" ht="40.5">
      <c r="A18" s="36" t="s">
        <v>92</v>
      </c>
      <c r="B18" s="37">
        <v>5700</v>
      </c>
      <c r="C18" s="37">
        <v>790200</v>
      </c>
      <c r="D18" s="37">
        <v>784400</v>
      </c>
    </row>
    <row r="19" spans="1:4" ht="40.5">
      <c r="A19" s="36" t="s">
        <v>93</v>
      </c>
      <c r="B19" s="37">
        <v>3400</v>
      </c>
      <c r="C19" s="37">
        <v>648900</v>
      </c>
      <c r="D19" s="37">
        <v>645500</v>
      </c>
    </row>
    <row r="20" spans="1:4" ht="40.5">
      <c r="A20" s="36" t="s">
        <v>94</v>
      </c>
      <c r="B20" s="37">
        <v>1600</v>
      </c>
      <c r="C20" s="37">
        <v>375900</v>
      </c>
      <c r="D20" s="37">
        <v>374300</v>
      </c>
    </row>
    <row r="21" spans="1:4" ht="40.5">
      <c r="A21" s="36" t="s">
        <v>95</v>
      </c>
      <c r="B21" s="37">
        <v>4600</v>
      </c>
      <c r="C21" s="37">
        <v>340500</v>
      </c>
      <c r="D21" s="37">
        <v>335800</v>
      </c>
    </row>
    <row r="22" spans="1:4" ht="40.5">
      <c r="A22" s="36" t="s">
        <v>24</v>
      </c>
      <c r="B22" s="37">
        <v>2300</v>
      </c>
      <c r="C22" s="37">
        <v>295300</v>
      </c>
      <c r="D22" s="37">
        <v>293100</v>
      </c>
    </row>
    <row r="23" spans="1:4" ht="16.5">
      <c r="A23" s="38" t="s">
        <v>96</v>
      </c>
      <c r="B23" s="39">
        <v>107600</v>
      </c>
      <c r="C23" s="39">
        <v>11509100</v>
      </c>
      <c r="D23" s="39">
        <v>11401500</v>
      </c>
    </row>
    <row r="24" spans="1:4" ht="54">
      <c r="A24" s="36" t="s">
        <v>28</v>
      </c>
      <c r="B24" s="37">
        <v>7900</v>
      </c>
      <c r="C24" s="37">
        <v>1806400</v>
      </c>
      <c r="D24" s="37">
        <v>1798600</v>
      </c>
    </row>
    <row r="25" spans="1:4" ht="54">
      <c r="A25" s="36" t="s">
        <v>30</v>
      </c>
      <c r="B25" s="37">
        <v>1600</v>
      </c>
      <c r="C25" s="37">
        <v>992200</v>
      </c>
      <c r="D25" s="37">
        <v>990600</v>
      </c>
    </row>
    <row r="26" spans="1:4" ht="40.5">
      <c r="A26" s="36" t="s">
        <v>29</v>
      </c>
      <c r="B26" s="37">
        <v>14000</v>
      </c>
      <c r="C26" s="37">
        <v>1243100</v>
      </c>
      <c r="D26" s="37">
        <v>1229100</v>
      </c>
    </row>
    <row r="27" spans="1:4" ht="40.5">
      <c r="A27" s="38" t="s">
        <v>52</v>
      </c>
      <c r="B27" s="39">
        <v>23600</v>
      </c>
      <c r="C27" s="39">
        <v>4041800</v>
      </c>
      <c r="D27" s="39">
        <v>4018200</v>
      </c>
    </row>
    <row r="28" spans="1:4" ht="16.5">
      <c r="A28" s="40" t="s">
        <v>97</v>
      </c>
      <c r="B28" s="37">
        <v>7900</v>
      </c>
      <c r="C28" s="37">
        <v>338000</v>
      </c>
      <c r="D28" s="37">
        <v>330100</v>
      </c>
    </row>
    <row r="29" spans="1:4" ht="54">
      <c r="A29" s="36" t="s">
        <v>98</v>
      </c>
      <c r="B29" s="37">
        <v>20900</v>
      </c>
      <c r="C29" s="37">
        <v>753700</v>
      </c>
      <c r="D29" s="37">
        <v>732800</v>
      </c>
    </row>
    <row r="30" spans="1:4" ht="54">
      <c r="A30" s="36" t="s">
        <v>99</v>
      </c>
      <c r="B30" s="37">
        <v>73700</v>
      </c>
      <c r="C30" s="37">
        <v>3177400</v>
      </c>
      <c r="D30" s="37">
        <v>3103700</v>
      </c>
    </row>
    <row r="31" spans="1:4" ht="40.5">
      <c r="A31" s="36" t="s">
        <v>100</v>
      </c>
      <c r="B31" s="37">
        <v>20100</v>
      </c>
      <c r="C31" s="37">
        <v>2247900</v>
      </c>
      <c r="D31" s="37">
        <v>2227800</v>
      </c>
    </row>
    <row r="32" spans="1:4" ht="54">
      <c r="A32" s="36" t="s">
        <v>101</v>
      </c>
      <c r="B32" s="37">
        <v>4400</v>
      </c>
      <c r="C32" s="37">
        <v>323400</v>
      </c>
      <c r="D32" s="37">
        <v>319000</v>
      </c>
    </row>
    <row r="33" spans="1:4" ht="54">
      <c r="A33" s="36" t="s">
        <v>102</v>
      </c>
      <c r="B33" s="37">
        <v>33300</v>
      </c>
      <c r="C33" s="37">
        <v>1689100</v>
      </c>
      <c r="D33" s="37">
        <v>1655800</v>
      </c>
    </row>
    <row r="34" spans="1:4" ht="54">
      <c r="A34" s="36" t="s">
        <v>103</v>
      </c>
      <c r="B34" s="37">
        <v>14000</v>
      </c>
      <c r="C34" s="37">
        <v>757300</v>
      </c>
      <c r="D34" s="37">
        <v>743300</v>
      </c>
    </row>
    <row r="35" spans="1:4" ht="54">
      <c r="A35" s="36" t="s">
        <v>104</v>
      </c>
      <c r="B35" s="37">
        <v>6800</v>
      </c>
      <c r="C35" s="37">
        <v>247800</v>
      </c>
      <c r="D35" s="37">
        <v>241000</v>
      </c>
    </row>
    <row r="36" spans="1:4" ht="54">
      <c r="A36" s="36" t="s">
        <v>105</v>
      </c>
      <c r="B36" s="37">
        <v>17300</v>
      </c>
      <c r="C36" s="37">
        <v>983300</v>
      </c>
      <c r="D36" s="37">
        <v>966000</v>
      </c>
    </row>
    <row r="37" spans="1:4" ht="40.5">
      <c r="A37" s="38" t="s">
        <v>106</v>
      </c>
      <c r="B37" s="39">
        <v>198400</v>
      </c>
      <c r="C37" s="39">
        <v>10517900</v>
      </c>
      <c r="D37" s="39">
        <v>10319500</v>
      </c>
    </row>
    <row r="38" spans="1:4" ht="27">
      <c r="A38" s="41" t="s">
        <v>107</v>
      </c>
      <c r="B38" s="42">
        <v>702400</v>
      </c>
      <c r="C38" s="42">
        <v>63590300</v>
      </c>
      <c r="D38" s="42">
        <v>62887900</v>
      </c>
    </row>
  </sheetData>
  <mergeCells count="2">
    <mergeCell ref="A1:A2"/>
    <mergeCell ref="B1:C1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37">
      <selection activeCell="A1" sqref="A1:D40"/>
    </sheetView>
  </sheetViews>
  <sheetFormatPr defaultColWidth="9.00390625" defaultRowHeight="13.5"/>
  <cols>
    <col min="1" max="1" width="25.625" style="0" bestFit="1" customWidth="1"/>
    <col min="3" max="4" width="11.875" style="0" bestFit="1" customWidth="1"/>
  </cols>
  <sheetData>
    <row r="1" spans="1:4" ht="27">
      <c r="A1" s="43" t="s">
        <v>73</v>
      </c>
      <c r="B1" s="9" t="s">
        <v>109</v>
      </c>
      <c r="C1" s="10"/>
      <c r="D1" s="34" t="s">
        <v>110</v>
      </c>
    </row>
    <row r="2" spans="1:4" ht="13.5">
      <c r="A2" s="44"/>
      <c r="B2" s="36" t="s">
        <v>77</v>
      </c>
      <c r="C2" s="36" t="s">
        <v>76</v>
      </c>
      <c r="D2" s="35" t="s">
        <v>76</v>
      </c>
    </row>
    <row r="3" spans="1:4" ht="27">
      <c r="A3" s="36" t="s">
        <v>78</v>
      </c>
      <c r="B3" s="37">
        <v>121100</v>
      </c>
      <c r="C3" s="37">
        <v>17111300</v>
      </c>
      <c r="D3" s="37">
        <v>16990200</v>
      </c>
    </row>
    <row r="4" spans="1:4" ht="40.5">
      <c r="A4" s="36" t="s">
        <v>79</v>
      </c>
      <c r="B4" s="37">
        <v>11900</v>
      </c>
      <c r="C4" s="37">
        <v>1736500</v>
      </c>
      <c r="D4" s="37">
        <v>1724600</v>
      </c>
    </row>
    <row r="5" spans="1:4" ht="40.5">
      <c r="A5" s="36" t="s">
        <v>80</v>
      </c>
      <c r="B5" s="37">
        <v>16700</v>
      </c>
      <c r="C5" s="37">
        <v>2701800</v>
      </c>
      <c r="D5" s="37">
        <v>2685100</v>
      </c>
    </row>
    <row r="6" spans="1:4" ht="40.5">
      <c r="A6" s="36" t="s">
        <v>81</v>
      </c>
      <c r="B6" s="37">
        <v>23300</v>
      </c>
      <c r="C6" s="37">
        <v>4453800</v>
      </c>
      <c r="D6" s="37">
        <v>4430500</v>
      </c>
    </row>
    <row r="7" spans="1:4" ht="40.5">
      <c r="A7" s="36" t="s">
        <v>82</v>
      </c>
      <c r="B7" s="37">
        <v>3800</v>
      </c>
      <c r="C7" s="37">
        <v>903200</v>
      </c>
      <c r="D7" s="37">
        <v>899400</v>
      </c>
    </row>
    <row r="8" spans="1:4" ht="40.5">
      <c r="A8" s="36" t="s">
        <v>83</v>
      </c>
      <c r="B8" s="37">
        <v>34200</v>
      </c>
      <c r="C8" s="37">
        <v>6657400</v>
      </c>
      <c r="D8" s="37">
        <v>6623200</v>
      </c>
    </row>
    <row r="9" spans="1:4" ht="40.5">
      <c r="A9" s="36" t="s">
        <v>84</v>
      </c>
      <c r="B9" s="37">
        <v>17600</v>
      </c>
      <c r="C9" s="37">
        <v>2238500</v>
      </c>
      <c r="D9" s="37">
        <v>2220900</v>
      </c>
    </row>
    <row r="10" spans="1:4" ht="40.5">
      <c r="A10" s="36" t="s">
        <v>85</v>
      </c>
      <c r="B10" s="37">
        <v>6400</v>
      </c>
      <c r="C10" s="37">
        <v>1388300</v>
      </c>
      <c r="D10" s="37">
        <v>1381900</v>
      </c>
    </row>
    <row r="11" spans="1:4" ht="40.5">
      <c r="A11" s="36" t="s">
        <v>86</v>
      </c>
      <c r="B11" s="37">
        <v>35000</v>
      </c>
      <c r="C11" s="37">
        <v>4510200</v>
      </c>
      <c r="D11" s="37">
        <v>4475200</v>
      </c>
    </row>
    <row r="12" spans="1:4" ht="54">
      <c r="A12" s="38" t="s">
        <v>56</v>
      </c>
      <c r="B12" s="39">
        <v>269900</v>
      </c>
      <c r="C12" s="39">
        <v>41700900</v>
      </c>
      <c r="D12" s="39">
        <v>41431000</v>
      </c>
    </row>
    <row r="13" spans="1:4" ht="27">
      <c r="A13" s="36" t="s">
        <v>87</v>
      </c>
      <c r="B13" s="37">
        <v>59900</v>
      </c>
      <c r="C13" s="37">
        <v>4136000</v>
      </c>
      <c r="D13" s="37">
        <v>4076200</v>
      </c>
    </row>
    <row r="14" spans="1:4" ht="27">
      <c r="A14" s="36" t="s">
        <v>88</v>
      </c>
      <c r="B14" s="37">
        <v>11200</v>
      </c>
      <c r="C14" s="37">
        <v>1529400</v>
      </c>
      <c r="D14" s="37">
        <v>1518300</v>
      </c>
    </row>
    <row r="15" spans="1:4" ht="27">
      <c r="A15" s="36" t="s">
        <v>111</v>
      </c>
      <c r="B15" s="37">
        <v>16400</v>
      </c>
      <c r="C15" s="37">
        <v>2124200</v>
      </c>
      <c r="D15" s="37">
        <v>2107900</v>
      </c>
    </row>
    <row r="16" spans="1:4" ht="27">
      <c r="A16" s="36" t="s">
        <v>112</v>
      </c>
      <c r="B16" s="37">
        <v>10600</v>
      </c>
      <c r="C16" s="37">
        <v>1416500</v>
      </c>
      <c r="D16" s="37">
        <v>1405900</v>
      </c>
    </row>
    <row r="17" spans="1:4" ht="27">
      <c r="A17" s="36" t="s">
        <v>113</v>
      </c>
      <c r="B17" s="37">
        <v>7200</v>
      </c>
      <c r="C17" s="37">
        <v>828700</v>
      </c>
      <c r="D17" s="37">
        <v>821400</v>
      </c>
    </row>
    <row r="18" spans="1:4" ht="27">
      <c r="A18" s="36" t="s">
        <v>114</v>
      </c>
      <c r="B18" s="37">
        <v>10900</v>
      </c>
      <c r="C18" s="37">
        <v>901200</v>
      </c>
      <c r="D18" s="37">
        <v>890300</v>
      </c>
    </row>
    <row r="19" spans="1:4" ht="27">
      <c r="A19" s="36" t="s">
        <v>115</v>
      </c>
      <c r="B19" s="37">
        <v>7200</v>
      </c>
      <c r="C19" s="37">
        <v>684800</v>
      </c>
      <c r="D19" s="37">
        <v>677700</v>
      </c>
    </row>
    <row r="20" spans="1:4" ht="27">
      <c r="A20" s="36" t="s">
        <v>116</v>
      </c>
      <c r="B20" s="37">
        <v>1500</v>
      </c>
      <c r="C20" s="37">
        <v>384600</v>
      </c>
      <c r="D20" s="37">
        <v>383100</v>
      </c>
    </row>
    <row r="21" spans="1:4" ht="27">
      <c r="A21" s="36" t="s">
        <v>117</v>
      </c>
      <c r="B21" s="37">
        <v>4000</v>
      </c>
      <c r="C21" s="37">
        <v>365500</v>
      </c>
      <c r="D21" s="37">
        <v>361500</v>
      </c>
    </row>
    <row r="22" spans="1:4" ht="40.5">
      <c r="A22" s="36" t="s">
        <v>24</v>
      </c>
      <c r="B22" s="37">
        <v>2600</v>
      </c>
      <c r="C22" s="37">
        <v>321000</v>
      </c>
      <c r="D22" s="37">
        <v>318400</v>
      </c>
    </row>
    <row r="23" spans="1:4" ht="16.5">
      <c r="A23" s="38" t="s">
        <v>96</v>
      </c>
      <c r="B23" s="39">
        <v>131400</v>
      </c>
      <c r="C23" s="39">
        <v>12691900</v>
      </c>
      <c r="D23" s="39">
        <v>12560500</v>
      </c>
    </row>
    <row r="24" spans="1:4" ht="54">
      <c r="A24" s="36" t="s">
        <v>28</v>
      </c>
      <c r="B24" s="37">
        <v>-4600</v>
      </c>
      <c r="C24" s="37">
        <v>1676600</v>
      </c>
      <c r="D24" s="37">
        <v>1681200</v>
      </c>
    </row>
    <row r="25" spans="1:4" ht="54">
      <c r="A25" s="36" t="s">
        <v>30</v>
      </c>
      <c r="B25" s="37">
        <v>-6500</v>
      </c>
      <c r="C25" s="37">
        <v>868500</v>
      </c>
      <c r="D25" s="37">
        <v>875000</v>
      </c>
    </row>
    <row r="26" spans="1:4" ht="40.5">
      <c r="A26" s="36" t="s">
        <v>29</v>
      </c>
      <c r="B26" s="37">
        <v>7500</v>
      </c>
      <c r="C26" s="37">
        <v>1339900</v>
      </c>
      <c r="D26" s="37">
        <v>1332400</v>
      </c>
    </row>
    <row r="27" spans="1:4" ht="40.5">
      <c r="A27" s="38" t="s">
        <v>52</v>
      </c>
      <c r="B27" s="39">
        <v>-3600</v>
      </c>
      <c r="C27" s="39">
        <v>3885000</v>
      </c>
      <c r="D27" s="39">
        <v>3888600</v>
      </c>
    </row>
    <row r="28" spans="1:4" ht="16.5">
      <c r="A28" s="40" t="s">
        <v>118</v>
      </c>
      <c r="B28" s="37">
        <v>5900</v>
      </c>
      <c r="C28" s="37">
        <v>455900</v>
      </c>
      <c r="D28" s="37">
        <v>450000</v>
      </c>
    </row>
    <row r="29" spans="1:4" ht="40.5">
      <c r="A29" s="36" t="s">
        <v>119</v>
      </c>
      <c r="B29" s="37">
        <v>5200</v>
      </c>
      <c r="C29" s="37">
        <v>925000</v>
      </c>
      <c r="D29" s="37">
        <v>919800</v>
      </c>
    </row>
    <row r="30" spans="1:4" ht="40.5">
      <c r="A30" s="36" t="s">
        <v>120</v>
      </c>
      <c r="B30" s="37">
        <v>45500</v>
      </c>
      <c r="C30" s="37">
        <v>3931600</v>
      </c>
      <c r="D30" s="37">
        <v>3886100</v>
      </c>
    </row>
    <row r="31" spans="1:4" ht="40.5">
      <c r="A31" s="36" t="s">
        <v>121</v>
      </c>
      <c r="B31" s="37">
        <v>3900</v>
      </c>
      <c r="C31" s="37">
        <v>377300</v>
      </c>
      <c r="D31" s="37">
        <v>373400</v>
      </c>
    </row>
    <row r="32" spans="1:4" ht="40.5">
      <c r="A32" s="36" t="s">
        <v>122</v>
      </c>
      <c r="B32" s="37">
        <v>21000</v>
      </c>
      <c r="C32" s="37">
        <v>2557700</v>
      </c>
      <c r="D32" s="37">
        <v>2536700</v>
      </c>
    </row>
    <row r="33" spans="1:4" ht="40.5">
      <c r="A33" s="36" t="s">
        <v>123</v>
      </c>
      <c r="B33" s="37">
        <v>31900</v>
      </c>
      <c r="C33" s="37">
        <v>2062100</v>
      </c>
      <c r="D33" s="37">
        <v>2030200</v>
      </c>
    </row>
    <row r="34" spans="1:4" ht="40.5">
      <c r="A34" s="36" t="s">
        <v>124</v>
      </c>
      <c r="B34" s="37">
        <v>3100</v>
      </c>
      <c r="C34" s="37">
        <v>879400</v>
      </c>
      <c r="D34" s="37">
        <v>876300</v>
      </c>
    </row>
    <row r="35" spans="1:4" ht="40.5">
      <c r="A35" s="36" t="s">
        <v>125</v>
      </c>
      <c r="B35" s="37">
        <v>4200</v>
      </c>
      <c r="C35" s="37">
        <v>313900</v>
      </c>
      <c r="D35" s="37">
        <v>309700</v>
      </c>
    </row>
    <row r="36" spans="1:4" ht="40.5">
      <c r="A36" s="36" t="s">
        <v>126</v>
      </c>
      <c r="B36" s="37">
        <v>3400</v>
      </c>
      <c r="C36" s="37">
        <v>1166800</v>
      </c>
      <c r="D36" s="37">
        <v>1163400</v>
      </c>
    </row>
    <row r="37" spans="1:4" ht="27">
      <c r="A37" s="38" t="s">
        <v>127</v>
      </c>
      <c r="B37" s="39">
        <v>124100</v>
      </c>
      <c r="C37" s="39">
        <v>12669700</v>
      </c>
      <c r="D37" s="39">
        <v>12545600</v>
      </c>
    </row>
    <row r="38" spans="1:4" ht="27">
      <c r="A38" s="41" t="s">
        <v>107</v>
      </c>
      <c r="B38" s="42">
        <v>521800</v>
      </c>
      <c r="C38" s="42">
        <v>70947500</v>
      </c>
      <c r="D38" s="42">
        <v>70425700</v>
      </c>
    </row>
    <row r="39" spans="1:2" ht="148.5">
      <c r="A39" s="47" t="s">
        <v>128</v>
      </c>
      <c r="B39" s="2" t="s">
        <v>129</v>
      </c>
    </row>
    <row r="40" spans="1:2" ht="54">
      <c r="A40" s="46"/>
      <c r="B40" s="2" t="s">
        <v>130</v>
      </c>
    </row>
  </sheetData>
  <mergeCells count="3">
    <mergeCell ref="A1:A2"/>
    <mergeCell ref="B1:C1"/>
    <mergeCell ref="A39:A40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31">
      <selection activeCell="A1" sqref="A1:D40"/>
    </sheetView>
  </sheetViews>
  <sheetFormatPr defaultColWidth="9.00390625" defaultRowHeight="13.5"/>
  <cols>
    <col min="1" max="1" width="25.625" style="0" bestFit="1" customWidth="1"/>
    <col min="3" max="4" width="11.875" style="0" bestFit="1" customWidth="1"/>
  </cols>
  <sheetData>
    <row r="1" spans="1:4" ht="27">
      <c r="A1" s="43" t="s">
        <v>73</v>
      </c>
      <c r="B1" s="9" t="s">
        <v>131</v>
      </c>
      <c r="C1" s="10"/>
      <c r="D1" s="34" t="s">
        <v>132</v>
      </c>
    </row>
    <row r="2" spans="1:4" ht="13.5">
      <c r="A2" s="44"/>
      <c r="B2" s="36" t="s">
        <v>77</v>
      </c>
      <c r="C2" s="36" t="s">
        <v>76</v>
      </c>
      <c r="D2" s="35" t="s">
        <v>76</v>
      </c>
    </row>
    <row r="3" spans="1:4" ht="27">
      <c r="A3" s="36" t="s">
        <v>78</v>
      </c>
      <c r="B3" s="37">
        <v>63300</v>
      </c>
      <c r="C3" s="37">
        <v>18258300</v>
      </c>
      <c r="D3" s="37">
        <v>18195000</v>
      </c>
    </row>
    <row r="4" spans="1:4" ht="40.5">
      <c r="A4" s="36" t="s">
        <v>79</v>
      </c>
      <c r="B4" s="37">
        <v>7400</v>
      </c>
      <c r="C4" s="37">
        <v>1883100</v>
      </c>
      <c r="D4" s="37">
        <v>1875700</v>
      </c>
    </row>
    <row r="5" spans="1:4" ht="40.5">
      <c r="A5" s="36" t="s">
        <v>80</v>
      </c>
      <c r="B5" s="37">
        <v>12600</v>
      </c>
      <c r="C5" s="37">
        <v>2979900</v>
      </c>
      <c r="D5" s="37">
        <v>2967400</v>
      </c>
    </row>
    <row r="6" spans="1:4" ht="40.5">
      <c r="A6" s="36" t="s">
        <v>81</v>
      </c>
      <c r="B6" s="37">
        <v>14800</v>
      </c>
      <c r="C6" s="37">
        <v>4721100</v>
      </c>
      <c r="D6" s="37">
        <v>4706400</v>
      </c>
    </row>
    <row r="7" spans="1:4" ht="40.5">
      <c r="A7" s="36" t="s">
        <v>82</v>
      </c>
      <c r="B7" s="37">
        <v>3200</v>
      </c>
      <c r="C7" s="37">
        <v>965200</v>
      </c>
      <c r="D7" s="37">
        <v>962000</v>
      </c>
    </row>
    <row r="8" spans="1:4" ht="40.5">
      <c r="A8" s="36" t="s">
        <v>83</v>
      </c>
      <c r="B8" s="37">
        <v>30000</v>
      </c>
      <c r="C8" s="37">
        <v>7060100</v>
      </c>
      <c r="D8" s="37">
        <v>7030100</v>
      </c>
    </row>
    <row r="9" spans="1:4" ht="40.5">
      <c r="A9" s="36" t="s">
        <v>84</v>
      </c>
      <c r="B9" s="37">
        <v>16700</v>
      </c>
      <c r="C9" s="37">
        <v>2441900</v>
      </c>
      <c r="D9" s="37">
        <v>2425200</v>
      </c>
    </row>
    <row r="10" spans="1:4" ht="40.5">
      <c r="A10" s="36" t="s">
        <v>85</v>
      </c>
      <c r="B10" s="37">
        <v>5200</v>
      </c>
      <c r="C10" s="37">
        <v>1483700</v>
      </c>
      <c r="D10" s="37">
        <v>1478400</v>
      </c>
    </row>
    <row r="11" spans="1:4" ht="40.5">
      <c r="A11" s="36" t="s">
        <v>86</v>
      </c>
      <c r="B11" s="37">
        <v>26500</v>
      </c>
      <c r="C11" s="37">
        <v>4879400</v>
      </c>
      <c r="D11" s="37">
        <v>4852900</v>
      </c>
    </row>
    <row r="12" spans="1:4" ht="54">
      <c r="A12" s="38" t="s">
        <v>56</v>
      </c>
      <c r="B12" s="39">
        <v>179700</v>
      </c>
      <c r="C12" s="39">
        <v>44672800</v>
      </c>
      <c r="D12" s="39">
        <v>44493100</v>
      </c>
    </row>
    <row r="13" spans="1:4" ht="27">
      <c r="A13" s="36" t="s">
        <v>115</v>
      </c>
      <c r="B13" s="37">
        <v>8700</v>
      </c>
      <c r="C13" s="37">
        <v>784100</v>
      </c>
      <c r="D13" s="37">
        <v>775400</v>
      </c>
    </row>
    <row r="14" spans="1:4" ht="27">
      <c r="A14" s="36" t="s">
        <v>114</v>
      </c>
      <c r="B14" s="37">
        <v>12800</v>
      </c>
      <c r="C14" s="37">
        <v>1053200</v>
      </c>
      <c r="D14" s="37">
        <v>1040400</v>
      </c>
    </row>
    <row r="15" spans="1:4" ht="27">
      <c r="A15" s="36" t="s">
        <v>87</v>
      </c>
      <c r="B15" s="37">
        <v>87200</v>
      </c>
      <c r="C15" s="37">
        <v>4964500</v>
      </c>
      <c r="D15" s="37">
        <v>4877300</v>
      </c>
    </row>
    <row r="16" spans="1:4" ht="27">
      <c r="A16" s="36" t="s">
        <v>88</v>
      </c>
      <c r="B16" s="37">
        <v>16400</v>
      </c>
      <c r="C16" s="37">
        <v>1729600</v>
      </c>
      <c r="D16" s="37">
        <v>1713200</v>
      </c>
    </row>
    <row r="17" spans="1:4" ht="27">
      <c r="A17" s="36" t="s">
        <v>116</v>
      </c>
      <c r="B17" s="37">
        <v>2400</v>
      </c>
      <c r="C17" s="37">
        <v>413900</v>
      </c>
      <c r="D17" s="37">
        <v>411500</v>
      </c>
    </row>
    <row r="18" spans="1:4" ht="27">
      <c r="A18" s="36" t="s">
        <v>111</v>
      </c>
      <c r="B18" s="37">
        <v>32600</v>
      </c>
      <c r="C18" s="37">
        <v>2425500</v>
      </c>
      <c r="D18" s="37">
        <v>2392900</v>
      </c>
    </row>
    <row r="19" spans="1:4" ht="27">
      <c r="A19" s="36" t="s">
        <v>113</v>
      </c>
      <c r="B19" s="37">
        <v>8700</v>
      </c>
      <c r="C19" s="37">
        <v>933700</v>
      </c>
      <c r="D19" s="37">
        <v>924900</v>
      </c>
    </row>
    <row r="20" spans="1:4" ht="27">
      <c r="A20" s="36" t="s">
        <v>117</v>
      </c>
      <c r="B20" s="37">
        <v>5200</v>
      </c>
      <c r="C20" s="37">
        <v>414500</v>
      </c>
      <c r="D20" s="37">
        <v>409300</v>
      </c>
    </row>
    <row r="21" spans="1:4" ht="27">
      <c r="A21" s="36" t="s">
        <v>112</v>
      </c>
      <c r="B21" s="37">
        <v>16800</v>
      </c>
      <c r="C21" s="37">
        <v>1604400</v>
      </c>
      <c r="D21" s="37">
        <v>1587700</v>
      </c>
    </row>
    <row r="22" spans="1:4" ht="40.5">
      <c r="A22" s="36" t="s">
        <v>24</v>
      </c>
      <c r="B22" s="37">
        <v>2700</v>
      </c>
      <c r="C22" s="37">
        <v>350100</v>
      </c>
      <c r="D22" s="37">
        <v>347400</v>
      </c>
    </row>
    <row r="23" spans="1:4" ht="16.5">
      <c r="A23" s="38" t="s">
        <v>96</v>
      </c>
      <c r="B23" s="39">
        <v>193500</v>
      </c>
      <c r="C23" s="39">
        <v>14673500</v>
      </c>
      <c r="D23" s="39">
        <v>14480000</v>
      </c>
    </row>
    <row r="24" spans="1:4" ht="54">
      <c r="A24" s="36" t="s">
        <v>28</v>
      </c>
      <c r="B24" s="37">
        <v>-6500</v>
      </c>
      <c r="C24" s="37">
        <v>1570000</v>
      </c>
      <c r="D24" s="37">
        <v>1576500</v>
      </c>
    </row>
    <row r="25" spans="1:4" ht="54">
      <c r="A25" s="36" t="s">
        <v>30</v>
      </c>
      <c r="B25" s="37">
        <v>-6900</v>
      </c>
      <c r="C25" s="37">
        <v>777000</v>
      </c>
      <c r="D25" s="37">
        <v>784000</v>
      </c>
    </row>
    <row r="26" spans="1:4" ht="40.5">
      <c r="A26" s="36" t="s">
        <v>29</v>
      </c>
      <c r="B26" s="37">
        <v>-1500</v>
      </c>
      <c r="C26" s="37">
        <v>1392600</v>
      </c>
      <c r="D26" s="37">
        <v>1394100</v>
      </c>
    </row>
    <row r="27" spans="1:4" ht="40.5">
      <c r="A27" s="38" t="s">
        <v>52</v>
      </c>
      <c r="B27" s="39">
        <v>-14900</v>
      </c>
      <c r="C27" s="39">
        <v>3739600</v>
      </c>
      <c r="D27" s="39">
        <v>3754600</v>
      </c>
    </row>
    <row r="28" spans="1:4" ht="16.5">
      <c r="A28" s="40" t="s">
        <v>118</v>
      </c>
      <c r="B28" s="37">
        <v>3900</v>
      </c>
      <c r="C28" s="37">
        <v>508300</v>
      </c>
      <c r="D28" s="37">
        <v>504400</v>
      </c>
    </row>
    <row r="29" spans="1:4" ht="40.5">
      <c r="A29" s="36" t="s">
        <v>119</v>
      </c>
      <c r="B29" s="37">
        <v>6800</v>
      </c>
      <c r="C29" s="37">
        <v>1025800</v>
      </c>
      <c r="D29" s="37">
        <v>1019000</v>
      </c>
    </row>
    <row r="30" spans="1:4" ht="40.5">
      <c r="A30" s="36" t="s">
        <v>120</v>
      </c>
      <c r="B30" s="37">
        <v>61800</v>
      </c>
      <c r="C30" s="37">
        <v>4627800</v>
      </c>
      <c r="D30" s="37">
        <v>4566000</v>
      </c>
    </row>
    <row r="31" spans="1:4" ht="40.5">
      <c r="A31" s="36" t="s">
        <v>121</v>
      </c>
      <c r="B31" s="37">
        <v>2100</v>
      </c>
      <c r="C31" s="37">
        <v>414900</v>
      </c>
      <c r="D31" s="37">
        <v>412800</v>
      </c>
    </row>
    <row r="32" spans="1:4" ht="40.5">
      <c r="A32" s="36" t="s">
        <v>122</v>
      </c>
      <c r="B32" s="37">
        <v>26100</v>
      </c>
      <c r="C32" s="37">
        <v>2852000</v>
      </c>
      <c r="D32" s="37">
        <v>2825900</v>
      </c>
    </row>
    <row r="33" spans="1:4" ht="40.5">
      <c r="A33" s="36" t="s">
        <v>123</v>
      </c>
      <c r="B33" s="37">
        <v>21800</v>
      </c>
      <c r="C33" s="37">
        <v>2369400</v>
      </c>
      <c r="D33" s="37">
        <v>2347600</v>
      </c>
    </row>
    <row r="34" spans="1:4" ht="40.5">
      <c r="A34" s="36" t="s">
        <v>124</v>
      </c>
      <c r="B34" s="37">
        <v>4100</v>
      </c>
      <c r="C34" s="37">
        <v>965100</v>
      </c>
      <c r="D34" s="37">
        <v>961000</v>
      </c>
    </row>
    <row r="35" spans="1:4" ht="40.5">
      <c r="A35" s="36" t="s">
        <v>125</v>
      </c>
      <c r="B35" s="37">
        <v>2700</v>
      </c>
      <c r="C35" s="37">
        <v>358900</v>
      </c>
      <c r="D35" s="37">
        <v>356200</v>
      </c>
    </row>
    <row r="36" spans="1:4" ht="40.5">
      <c r="A36" s="36" t="s">
        <v>126</v>
      </c>
      <c r="B36" s="37">
        <v>10000</v>
      </c>
      <c r="C36" s="37">
        <v>1317600</v>
      </c>
      <c r="D36" s="37">
        <v>1307600</v>
      </c>
    </row>
    <row r="37" spans="1:4" ht="27">
      <c r="A37" s="38" t="s">
        <v>127</v>
      </c>
      <c r="B37" s="39">
        <v>139300</v>
      </c>
      <c r="C37" s="39">
        <v>14439800</v>
      </c>
      <c r="D37" s="39">
        <v>14300500</v>
      </c>
    </row>
    <row r="38" spans="1:4" ht="27">
      <c r="A38" s="41" t="s">
        <v>107</v>
      </c>
      <c r="B38" s="42">
        <v>497500</v>
      </c>
      <c r="C38" s="42">
        <v>77525700</v>
      </c>
      <c r="D38" s="42">
        <v>77028200</v>
      </c>
    </row>
    <row r="39" spans="1:2" ht="148.5">
      <c r="A39" s="47" t="s">
        <v>128</v>
      </c>
      <c r="B39" s="2" t="s">
        <v>129</v>
      </c>
    </row>
    <row r="40" spans="1:2" ht="54">
      <c r="A40" s="46"/>
      <c r="B40" s="2" t="s">
        <v>130</v>
      </c>
    </row>
  </sheetData>
  <mergeCells count="3">
    <mergeCell ref="A1:A2"/>
    <mergeCell ref="B1:C1"/>
    <mergeCell ref="A39:A40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OGAWA, Hiroshi Santa</dc:creator>
  <cp:keywords/>
  <dc:description/>
  <cp:lastModifiedBy>OGAWA, Hiroshi Santa</cp:lastModifiedBy>
  <dcterms:created xsi:type="dcterms:W3CDTF">2006-10-30T05:36:23Z</dcterms:created>
  <dcterms:modified xsi:type="dcterms:W3CDTF">2006-10-30T06:32:39Z</dcterms:modified>
  <cp:category/>
  <cp:version/>
  <cp:contentType/>
  <cp:contentStatus/>
</cp:coreProperties>
</file>