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1875" windowWidth="12720" windowHeight="7350" firstSheet="1" activeTab="1"/>
  </bookViews>
  <sheets>
    <sheet name="おむすび売上" sheetId="10" r:id="rId1"/>
    <sheet name="おむすび店舗比較" sheetId="5" r:id="rId2"/>
    <sheet name="おむすび新店舗" sheetId="11" r:id="rId3"/>
    <sheet name="給与計算" sheetId="12" r:id="rId4"/>
    <sheet name="名目GDPと実質GDP" sheetId="7" r:id="rId5"/>
    <sheet name="GDP成長率" sheetId="9" r:id="rId6"/>
    <sheet name="GDP成長率と完全失業率" sheetId="1" r:id="rId7"/>
    <sheet name="GDP国際比較" sheetId="3" r:id="rId8"/>
    <sheet name="GDPの内訳とシェア" sheetId="4" r:id="rId9"/>
    <sheet name="ローン返済" sheetId="6" r:id="rId10"/>
  </sheets>
  <calcPr calcId="145621"/>
</workbook>
</file>

<file path=xl/calcChain.xml><?xml version="1.0" encoding="utf-8"?>
<calcChain xmlns="http://schemas.openxmlformats.org/spreadsheetml/2006/main">
  <c r="D3" i="9" l="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2" i="9"/>
  <c r="B8" i="6"/>
</calcChain>
</file>

<file path=xl/sharedStrings.xml><?xml version="1.0" encoding="utf-8"?>
<sst xmlns="http://schemas.openxmlformats.org/spreadsheetml/2006/main" count="114" uniqueCount="89">
  <si>
    <t>実質GDP（兆円）</t>
    <rPh sb="0" eb="2">
      <t>ジッシツ</t>
    </rPh>
    <rPh sb="6" eb="7">
      <t>チョウ</t>
    </rPh>
    <rPh sb="7" eb="8">
      <t>エン</t>
    </rPh>
    <phoneticPr fontId="2"/>
  </si>
  <si>
    <t>完全失業者数（万人）</t>
    <rPh sb="0" eb="2">
      <t>カンゼン</t>
    </rPh>
    <rPh sb="2" eb="6">
      <t>シツギョウシャスウ</t>
    </rPh>
    <rPh sb="7" eb="8">
      <t>マン</t>
    </rPh>
    <rPh sb="8" eb="9">
      <t>ニン</t>
    </rPh>
    <phoneticPr fontId="2"/>
  </si>
  <si>
    <t>労働力人口（万人）</t>
    <rPh sb="0" eb="3">
      <t>ロウドウリョク</t>
    </rPh>
    <rPh sb="3" eb="5">
      <t>ジンコウ</t>
    </rPh>
    <rPh sb="6" eb="7">
      <t>マン</t>
    </rPh>
    <rPh sb="7" eb="8">
      <t>ニン</t>
    </rPh>
    <phoneticPr fontId="2"/>
  </si>
  <si>
    <t>年</t>
    <rPh sb="0" eb="1">
      <t>ネン</t>
    </rPh>
    <phoneticPr fontId="2"/>
  </si>
  <si>
    <t>GDP成長率（%）</t>
    <rPh sb="3" eb="6">
      <t>セイチョウリツ</t>
    </rPh>
    <phoneticPr fontId="2"/>
  </si>
  <si>
    <t>完全失業率(%)</t>
    <rPh sb="0" eb="2">
      <t>カンゼン</t>
    </rPh>
    <rPh sb="2" eb="5">
      <t>シツギョウリツ</t>
    </rPh>
    <phoneticPr fontId="2"/>
  </si>
  <si>
    <t>国名</t>
  </si>
  <si>
    <t>GDP（購買力平価表示）</t>
  </si>
  <si>
    <t>一人あたりGDP（購買力平価表示）</t>
  </si>
  <si>
    <t>オーストラリア</t>
  </si>
  <si>
    <t>ブラジル</t>
  </si>
  <si>
    <t>カナダ</t>
  </si>
  <si>
    <t>中国</t>
  </si>
  <si>
    <t>フランス</t>
  </si>
  <si>
    <t>ドイツ</t>
  </si>
  <si>
    <t>インド</t>
  </si>
  <si>
    <t>イタリア</t>
  </si>
  <si>
    <t>日本</t>
  </si>
  <si>
    <t>オランダ</t>
  </si>
  <si>
    <t>ロシア</t>
  </si>
  <si>
    <t>イギリス</t>
  </si>
  <si>
    <t>アメリカ</t>
  </si>
  <si>
    <t>人口（万人）</t>
    <rPh sb="0" eb="2">
      <t>ジンコウ</t>
    </rPh>
    <rPh sb="3" eb="5">
      <t>マンニン</t>
    </rPh>
    <phoneticPr fontId="2"/>
  </si>
  <si>
    <t>名目額（億円）</t>
  </si>
  <si>
    <t>国内総生産</t>
  </si>
  <si>
    <t>民間最終消費支出</t>
  </si>
  <si>
    <t>民間投資</t>
  </si>
  <si>
    <t>民間住宅</t>
  </si>
  <si>
    <t>民間企業設備</t>
  </si>
  <si>
    <t>民間在庫品増加</t>
  </si>
  <si>
    <t>政府支出</t>
  </si>
  <si>
    <t>政府最終消費支出</t>
  </si>
  <si>
    <t>公的固定資本形成</t>
  </si>
  <si>
    <t>公的在庫品増加</t>
  </si>
  <si>
    <t>純輸出</t>
  </si>
  <si>
    <t>輸出</t>
  </si>
  <si>
    <t>輸入</t>
  </si>
  <si>
    <t>種類</t>
  </si>
  <si>
    <t>単価</t>
  </si>
  <si>
    <t>浅草店</t>
  </si>
  <si>
    <t>上野店</t>
  </si>
  <si>
    <t>神田店</t>
  </si>
  <si>
    <t>おかか</t>
  </si>
  <si>
    <t>鮭</t>
  </si>
  <si>
    <t>梅</t>
  </si>
  <si>
    <t>五目</t>
  </si>
  <si>
    <t>赤飯</t>
  </si>
  <si>
    <t>シーチキン</t>
  </si>
  <si>
    <t>おこわ</t>
  </si>
  <si>
    <t>返済額</t>
    <rPh sb="0" eb="3">
      <t>ヘンサイガク</t>
    </rPh>
    <phoneticPr fontId="2"/>
  </si>
  <si>
    <t>利子率</t>
    <rPh sb="0" eb="3">
      <t>リシリツ</t>
    </rPh>
    <phoneticPr fontId="2"/>
  </si>
  <si>
    <t>%/年</t>
    <rPh sb="2" eb="3">
      <t>ネン</t>
    </rPh>
    <phoneticPr fontId="2"/>
  </si>
  <si>
    <t>借入額</t>
    <rPh sb="0" eb="3">
      <t>カリイレガク</t>
    </rPh>
    <phoneticPr fontId="2"/>
  </si>
  <si>
    <t>円</t>
    <rPh sb="0" eb="1">
      <t>エン</t>
    </rPh>
    <phoneticPr fontId="2"/>
  </si>
  <si>
    <t>返済回数</t>
    <rPh sb="0" eb="2">
      <t>ヘンサイ</t>
    </rPh>
    <rPh sb="2" eb="4">
      <t>カイスウ</t>
    </rPh>
    <phoneticPr fontId="2"/>
  </si>
  <si>
    <t>回/年</t>
    <rPh sb="0" eb="1">
      <t>カイ</t>
    </rPh>
    <rPh sb="2" eb="3">
      <t>ネン</t>
    </rPh>
    <phoneticPr fontId="2"/>
  </si>
  <si>
    <t>1回あたり返済額</t>
    <rPh sb="1" eb="2">
      <t>カイ</t>
    </rPh>
    <rPh sb="5" eb="8">
      <t>ヘンサイガク</t>
    </rPh>
    <phoneticPr fontId="2"/>
  </si>
  <si>
    <t>返済額合計</t>
    <rPh sb="0" eb="3">
      <t>ヘンサイガク</t>
    </rPh>
    <rPh sb="3" eb="5">
      <t>ゴウケイ</t>
    </rPh>
    <phoneticPr fontId="2"/>
  </si>
  <si>
    <t>期数</t>
    <rPh sb="0" eb="1">
      <t>キ</t>
    </rPh>
    <rPh sb="1" eb="2">
      <t>スウ</t>
    </rPh>
    <phoneticPr fontId="2"/>
  </si>
  <si>
    <t>残高</t>
    <rPh sb="0" eb="2">
      <t>ザンダカ</t>
    </rPh>
    <phoneticPr fontId="2"/>
  </si>
  <si>
    <t>前期末残高に対する利子</t>
    <rPh sb="0" eb="2">
      <t>ゼンキ</t>
    </rPh>
    <rPh sb="2" eb="3">
      <t>マツ</t>
    </rPh>
    <rPh sb="3" eb="5">
      <t>ザンダカ</t>
    </rPh>
    <rPh sb="6" eb="7">
      <t>タイ</t>
    </rPh>
    <rPh sb="9" eb="11">
      <t>リシ</t>
    </rPh>
    <phoneticPr fontId="2"/>
  </si>
  <si>
    <t>名目GDP（兆円）</t>
    <rPh sb="0" eb="2">
      <t>メイモク</t>
    </rPh>
    <rPh sb="6" eb="7">
      <t>チョウ</t>
    </rPh>
    <rPh sb="7" eb="8">
      <t>エン</t>
    </rPh>
    <phoneticPr fontId="2"/>
  </si>
  <si>
    <t>GDPデフレ－タ（2005年=100）</t>
    <rPh sb="13" eb="14">
      <t>ネン</t>
    </rPh>
    <phoneticPr fontId="2"/>
  </si>
  <si>
    <t>名目GDP成長率</t>
    <rPh sb="0" eb="2">
      <t>メイモク</t>
    </rPh>
    <rPh sb="5" eb="8">
      <t>セイチョウリツ</t>
    </rPh>
    <phoneticPr fontId="2"/>
  </si>
  <si>
    <t>実質GDP成長率</t>
    <rPh sb="0" eb="2">
      <t>ジッシツ</t>
    </rPh>
    <rPh sb="5" eb="8">
      <t>セイチョウリツ</t>
    </rPh>
    <phoneticPr fontId="2"/>
  </si>
  <si>
    <t>物価上昇率</t>
    <rPh sb="0" eb="2">
      <t>ブッカ</t>
    </rPh>
    <rPh sb="2" eb="5">
      <t>ジョウショウリツ</t>
    </rPh>
    <phoneticPr fontId="2"/>
  </si>
  <si>
    <t>実質成長率＋物価上昇率</t>
    <rPh sb="0" eb="2">
      <t>ジッシツ</t>
    </rPh>
    <rPh sb="2" eb="5">
      <t>セイチョウリツ</t>
    </rPh>
    <rPh sb="6" eb="8">
      <t>ブッカ</t>
    </rPh>
    <rPh sb="8" eb="11">
      <t>ジョウショウリツ</t>
    </rPh>
    <phoneticPr fontId="2"/>
  </si>
  <si>
    <t>項目</t>
    <rPh sb="0" eb="2">
      <t>コウモク</t>
    </rPh>
    <phoneticPr fontId="2"/>
  </si>
  <si>
    <t>シェア(%)</t>
    <phoneticPr fontId="2"/>
  </si>
  <si>
    <t>販売価格</t>
    <rPh sb="0" eb="2">
      <t>ハンバイ</t>
    </rPh>
    <rPh sb="2" eb="4">
      <t>カカク</t>
    </rPh>
    <phoneticPr fontId="2"/>
  </si>
  <si>
    <t>売上個数</t>
    <rPh sb="0" eb="2">
      <t>ウリアゲ</t>
    </rPh>
    <rPh sb="2" eb="4">
      <t>コスウ</t>
    </rPh>
    <phoneticPr fontId="2"/>
  </si>
  <si>
    <t>売上金額</t>
    <rPh sb="0" eb="2">
      <t>ウリアゲ</t>
    </rPh>
    <rPh sb="2" eb="4">
      <t>キンガク</t>
    </rPh>
    <phoneticPr fontId="2"/>
  </si>
  <si>
    <t>売上金額</t>
    <rPh sb="0" eb="2">
      <t>ウリアゲ</t>
    </rPh>
    <rPh sb="2" eb="4">
      <t>キンガク</t>
    </rPh>
    <phoneticPr fontId="2"/>
  </si>
  <si>
    <t>マグロ油漬</t>
    <rPh sb="3" eb="5">
      <t>アブラヅ</t>
    </rPh>
    <phoneticPr fontId="2"/>
  </si>
  <si>
    <t>計</t>
    <rPh sb="0" eb="1">
      <t>ケイ</t>
    </rPh>
    <phoneticPr fontId="2"/>
  </si>
  <si>
    <t xml:space="preserve"> </t>
    <phoneticPr fontId="2"/>
  </si>
  <si>
    <t>店舗</t>
    <rPh sb="0" eb="2">
      <t>テンポ</t>
    </rPh>
    <phoneticPr fontId="2"/>
  </si>
  <si>
    <t>白楽</t>
    <rPh sb="0" eb="2">
      <t>ハクラク</t>
    </rPh>
    <phoneticPr fontId="2"/>
  </si>
  <si>
    <t>売上個数</t>
    <rPh sb="0" eb="2">
      <t>ウリア</t>
    </rPh>
    <phoneticPr fontId="2"/>
  </si>
  <si>
    <t>時給</t>
    <rPh sb="0" eb="2">
      <t>ジキュウ</t>
    </rPh>
    <phoneticPr fontId="2"/>
  </si>
  <si>
    <t>鈴木</t>
    <rPh sb="0" eb="2">
      <t>スズキ</t>
    </rPh>
    <phoneticPr fontId="2"/>
  </si>
  <si>
    <t>渡辺</t>
    <rPh sb="0" eb="2">
      <t>ワタナベ</t>
    </rPh>
    <phoneticPr fontId="2"/>
  </si>
  <si>
    <t>斉藤</t>
    <rPh sb="0" eb="2">
      <t>サイトウ</t>
    </rPh>
    <phoneticPr fontId="2"/>
  </si>
  <si>
    <t>吉田</t>
    <rPh sb="0" eb="2">
      <t>ヨシダ</t>
    </rPh>
    <phoneticPr fontId="2"/>
  </si>
  <si>
    <t>出勤時刻</t>
    <rPh sb="0" eb="2">
      <t>シュッキン</t>
    </rPh>
    <rPh sb="2" eb="4">
      <t>ジコク</t>
    </rPh>
    <phoneticPr fontId="2"/>
  </si>
  <si>
    <t>退勤時刻</t>
    <rPh sb="0" eb="2">
      <t>タイキン</t>
    </rPh>
    <rPh sb="2" eb="4">
      <t>ジコク</t>
    </rPh>
    <phoneticPr fontId="2"/>
  </si>
  <si>
    <t>労働時間</t>
    <rPh sb="0" eb="4">
      <t>ロウドウジカン</t>
    </rPh>
    <phoneticPr fontId="2"/>
  </si>
  <si>
    <t>氏名</t>
    <rPh sb="0" eb="2">
      <t>シメイ</t>
    </rPh>
    <phoneticPr fontId="2"/>
  </si>
  <si>
    <t>給与額</t>
    <rPh sb="0" eb="2">
      <t>キュウヨ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</si>
</sst>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_ "/>
    <numFmt numFmtId="177" formatCode="0.0%"/>
    <numFmt numFmtId="178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2" applyNumberFormat="1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10" fontId="0" fillId="0" borderId="0" xfId="2" applyNumberFormat="1" applyFont="1" applyBorder="1">
      <alignment vertical="center"/>
    </xf>
    <xf numFmtId="1" fontId="4" fillId="0" borderId="0" xfId="1" applyNumberFormat="1" applyFont="1" applyBorder="1" applyAlignment="1">
      <alignment horizontal="right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0" fillId="0" borderId="0" xfId="0" applyNumberFormat="1" applyBorder="1">
      <alignment vertical="center"/>
    </xf>
    <xf numFmtId="178" fontId="3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horizontal="right" vertical="center" wrapText="1"/>
    </xf>
    <xf numFmtId="0" fontId="5" fillId="2" borderId="0" xfId="0" applyNumberFormat="1" applyFont="1" applyFill="1" applyBorder="1" applyAlignment="1">
      <alignment vertical="center" wrapText="1"/>
    </xf>
    <xf numFmtId="0" fontId="5" fillId="0" borderId="0" xfId="0" applyNumberFormat="1" applyFont="1" applyBorder="1">
      <alignment vertical="center"/>
    </xf>
    <xf numFmtId="0" fontId="5" fillId="0" borderId="0" xfId="2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3" fillId="0" borderId="4" xfId="0" applyFont="1" applyBorder="1" applyAlignment="1">
      <alignment vertical="center" wrapText="1"/>
    </xf>
    <xf numFmtId="6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3" fillId="0" borderId="3" xfId="0" applyFont="1" applyBorder="1" applyAlignment="1">
      <alignment vertical="center" wrapText="1"/>
    </xf>
    <xf numFmtId="6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6" fontId="0" fillId="0" borderId="3" xfId="0" applyNumberForma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2" fontId="0" fillId="0" borderId="3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13" sqref="D13"/>
    </sheetView>
  </sheetViews>
  <sheetFormatPr defaultRowHeight="13.5" x14ac:dyDescent="0.15"/>
  <sheetData>
    <row r="1" spans="1:4" x14ac:dyDescent="0.15">
      <c r="A1" s="1" t="s">
        <v>37</v>
      </c>
      <c r="B1" s="1" t="s">
        <v>69</v>
      </c>
      <c r="C1" s="25" t="s">
        <v>70</v>
      </c>
      <c r="D1" s="27" t="s">
        <v>71</v>
      </c>
    </row>
    <row r="2" spans="1:4" x14ac:dyDescent="0.15">
      <c r="A2" s="1" t="s">
        <v>42</v>
      </c>
      <c r="B2" s="2">
        <v>100</v>
      </c>
      <c r="C2" s="26">
        <v>32</v>
      </c>
      <c r="D2" s="36"/>
    </row>
    <row r="3" spans="1:4" x14ac:dyDescent="0.15">
      <c r="A3" s="1" t="s">
        <v>43</v>
      </c>
      <c r="B3" s="2">
        <v>120</v>
      </c>
      <c r="C3" s="26">
        <v>42</v>
      </c>
      <c r="D3" s="36"/>
    </row>
    <row r="4" spans="1:4" x14ac:dyDescent="0.15">
      <c r="A4" s="1" t="s">
        <v>44</v>
      </c>
      <c r="B4" s="2">
        <v>106</v>
      </c>
      <c r="C4" s="26">
        <v>35</v>
      </c>
      <c r="D4" s="36"/>
    </row>
    <row r="5" spans="1:4" x14ac:dyDescent="0.15">
      <c r="A5" s="1" t="s">
        <v>45</v>
      </c>
      <c r="B5" s="2">
        <v>100</v>
      </c>
      <c r="C5" s="26">
        <v>44</v>
      </c>
      <c r="D5" s="36"/>
    </row>
    <row r="6" spans="1:4" x14ac:dyDescent="0.15">
      <c r="A6" s="1" t="s">
        <v>46</v>
      </c>
      <c r="B6" s="2">
        <v>100</v>
      </c>
      <c r="C6" s="26">
        <v>38</v>
      </c>
      <c r="D6" s="36"/>
    </row>
    <row r="7" spans="1:4" x14ac:dyDescent="0.15">
      <c r="A7" s="29" t="s">
        <v>47</v>
      </c>
      <c r="B7" s="30">
        <v>100</v>
      </c>
      <c r="C7" s="31">
        <v>26</v>
      </c>
      <c r="D7" s="36"/>
    </row>
    <row r="8" spans="1:4" x14ac:dyDescent="0.15">
      <c r="A8" s="33" t="s">
        <v>48</v>
      </c>
      <c r="B8" s="34">
        <v>100</v>
      </c>
      <c r="C8" s="35">
        <v>37</v>
      </c>
      <c r="D8" s="36"/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30" sqref="D30"/>
    </sheetView>
  </sheetViews>
  <sheetFormatPr defaultRowHeight="13.5" x14ac:dyDescent="0.15"/>
  <cols>
    <col min="1" max="1" width="15.375" bestFit="1" customWidth="1"/>
  </cols>
  <sheetData>
    <row r="1" spans="1:4" x14ac:dyDescent="0.15">
      <c r="A1" t="s">
        <v>50</v>
      </c>
      <c r="B1">
        <v>5</v>
      </c>
      <c r="C1" t="s">
        <v>51</v>
      </c>
    </row>
    <row r="2" spans="1:4" x14ac:dyDescent="0.15">
      <c r="A2" t="s">
        <v>52</v>
      </c>
      <c r="B2">
        <v>1000000</v>
      </c>
      <c r="C2" t="s">
        <v>53</v>
      </c>
    </row>
    <row r="3" spans="1:4" x14ac:dyDescent="0.15">
      <c r="A3" t="s">
        <v>54</v>
      </c>
      <c r="B3">
        <v>12</v>
      </c>
      <c r="C3" t="s">
        <v>55</v>
      </c>
    </row>
    <row r="4" spans="1:4" x14ac:dyDescent="0.15">
      <c r="A4" t="s">
        <v>56</v>
      </c>
      <c r="B4">
        <v>8000</v>
      </c>
      <c r="C4" t="s">
        <v>53</v>
      </c>
    </row>
    <row r="5" spans="1:4" x14ac:dyDescent="0.15">
      <c r="A5" t="s">
        <v>57</v>
      </c>
      <c r="C5" t="s">
        <v>53</v>
      </c>
    </row>
    <row r="7" spans="1:4" x14ac:dyDescent="0.15">
      <c r="A7" t="s">
        <v>58</v>
      </c>
      <c r="B7" t="s">
        <v>59</v>
      </c>
      <c r="C7" t="s">
        <v>49</v>
      </c>
      <c r="D7" t="s">
        <v>60</v>
      </c>
    </row>
    <row r="8" spans="1:4" x14ac:dyDescent="0.15">
      <c r="A8">
        <v>0</v>
      </c>
      <c r="B8">
        <f>B2</f>
        <v>1000000</v>
      </c>
    </row>
    <row r="9" spans="1:4" x14ac:dyDescent="0.15">
      <c r="A9">
        <v>1</v>
      </c>
    </row>
    <row r="10" spans="1:4" x14ac:dyDescent="0.15">
      <c r="A10">
        <v>2</v>
      </c>
    </row>
    <row r="11" spans="1:4" x14ac:dyDescent="0.15">
      <c r="A11">
        <v>3</v>
      </c>
    </row>
    <row r="12" spans="1:4" x14ac:dyDescent="0.15">
      <c r="A12">
        <v>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19" sqref="A19"/>
    </sheetView>
  </sheetViews>
  <sheetFormatPr defaultRowHeight="13.5" x14ac:dyDescent="0.15"/>
  <cols>
    <col min="1" max="1" width="12.75" customWidth="1"/>
  </cols>
  <sheetData>
    <row r="1" spans="1:8" x14ac:dyDescent="0.15">
      <c r="A1" s="47" t="s">
        <v>37</v>
      </c>
      <c r="B1" s="47" t="s">
        <v>38</v>
      </c>
      <c r="C1" s="45" t="s">
        <v>78</v>
      </c>
      <c r="D1" s="46"/>
      <c r="E1" s="46"/>
      <c r="F1" s="43" t="s">
        <v>72</v>
      </c>
      <c r="G1" s="44"/>
      <c r="H1" s="44"/>
    </row>
    <row r="2" spans="1:8" x14ac:dyDescent="0.15">
      <c r="A2" s="48"/>
      <c r="B2" s="48"/>
      <c r="C2" s="37" t="s">
        <v>39</v>
      </c>
      <c r="D2" s="37" t="s">
        <v>40</v>
      </c>
      <c r="E2" s="24" t="s">
        <v>41</v>
      </c>
      <c r="F2" s="39" t="s">
        <v>39</v>
      </c>
      <c r="G2" s="39" t="s">
        <v>40</v>
      </c>
      <c r="H2" s="39" t="s">
        <v>41</v>
      </c>
    </row>
    <row r="3" spans="1:8" x14ac:dyDescent="0.15">
      <c r="A3" s="1" t="s">
        <v>42</v>
      </c>
      <c r="B3" s="38">
        <v>100</v>
      </c>
      <c r="C3" s="3">
        <v>9</v>
      </c>
      <c r="D3" s="3">
        <v>5</v>
      </c>
      <c r="E3" s="3">
        <v>3</v>
      </c>
      <c r="F3" s="28"/>
      <c r="G3" s="28"/>
      <c r="H3" s="28"/>
    </row>
    <row r="4" spans="1:8" x14ac:dyDescent="0.15">
      <c r="A4" s="1" t="s">
        <v>43</v>
      </c>
      <c r="B4" s="38">
        <v>120</v>
      </c>
      <c r="C4" s="3">
        <v>65</v>
      </c>
      <c r="D4" s="3">
        <v>11</v>
      </c>
      <c r="E4" s="3">
        <v>98</v>
      </c>
      <c r="F4" s="28"/>
      <c r="G4" s="28"/>
      <c r="H4" s="28"/>
    </row>
    <row r="5" spans="1:8" x14ac:dyDescent="0.15">
      <c r="A5" s="1" t="s">
        <v>44</v>
      </c>
      <c r="B5" s="38">
        <v>100</v>
      </c>
      <c r="C5" s="3">
        <v>35</v>
      </c>
      <c r="D5" s="3">
        <v>11</v>
      </c>
      <c r="E5" s="3">
        <v>15</v>
      </c>
      <c r="F5" s="28"/>
      <c r="G5" s="28"/>
      <c r="H5" s="28"/>
    </row>
    <row r="6" spans="1:8" x14ac:dyDescent="0.15">
      <c r="A6" s="1" t="s">
        <v>45</v>
      </c>
      <c r="B6" s="38">
        <v>150</v>
      </c>
      <c r="C6" s="3">
        <v>34</v>
      </c>
      <c r="D6" s="3">
        <v>7</v>
      </c>
      <c r="E6" s="3">
        <v>63</v>
      </c>
      <c r="F6" s="28"/>
      <c r="G6" s="28"/>
      <c r="H6" s="28"/>
    </row>
    <row r="7" spans="1:8" x14ac:dyDescent="0.15">
      <c r="A7" s="1" t="s">
        <v>46</v>
      </c>
      <c r="B7" s="38">
        <v>110</v>
      </c>
      <c r="C7" s="3">
        <v>67</v>
      </c>
      <c r="D7" s="3">
        <v>2</v>
      </c>
      <c r="E7" s="3">
        <v>29</v>
      </c>
      <c r="F7" s="28"/>
      <c r="G7" s="28"/>
      <c r="H7" s="28"/>
    </row>
    <row r="8" spans="1:8" x14ac:dyDescent="0.15">
      <c r="A8" s="1" t="s">
        <v>73</v>
      </c>
      <c r="B8" s="38">
        <v>120</v>
      </c>
      <c r="C8" s="3">
        <v>11</v>
      </c>
      <c r="D8" s="3">
        <v>10</v>
      </c>
      <c r="E8" s="3">
        <v>40</v>
      </c>
      <c r="F8" s="28"/>
      <c r="G8" s="28"/>
      <c r="H8" s="28"/>
    </row>
    <row r="9" spans="1:8" x14ac:dyDescent="0.15">
      <c r="A9" s="29" t="s">
        <v>48</v>
      </c>
      <c r="B9" s="38">
        <v>110</v>
      </c>
      <c r="C9" s="3">
        <v>84</v>
      </c>
      <c r="D9" s="3">
        <v>64</v>
      </c>
      <c r="E9" s="3">
        <v>29</v>
      </c>
      <c r="F9" s="28"/>
      <c r="G9" s="28"/>
      <c r="H9" s="28"/>
    </row>
    <row r="10" spans="1:8" x14ac:dyDescent="0.15">
      <c r="A10" s="27" t="s">
        <v>74</v>
      </c>
      <c r="B10" s="32"/>
      <c r="C10" s="28"/>
      <c r="D10" s="28"/>
      <c r="E10" s="28"/>
      <c r="F10" s="28"/>
      <c r="G10" s="28"/>
      <c r="H10" s="28"/>
    </row>
    <row r="13" spans="1:8" x14ac:dyDescent="0.15">
      <c r="C13" t="s">
        <v>75</v>
      </c>
    </row>
  </sheetData>
  <mergeCells count="4">
    <mergeCell ref="F1:H1"/>
    <mergeCell ref="C1:E1"/>
    <mergeCell ref="A1:A2"/>
    <mergeCell ref="B1:B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:B9"/>
    </sheetView>
  </sheetViews>
  <sheetFormatPr defaultRowHeight="13.5" x14ac:dyDescent="0.15"/>
  <sheetData>
    <row r="1" spans="1:2" x14ac:dyDescent="0.15">
      <c r="A1" s="49" t="s">
        <v>37</v>
      </c>
      <c r="B1" s="40" t="s">
        <v>76</v>
      </c>
    </row>
    <row r="2" spans="1:2" x14ac:dyDescent="0.15">
      <c r="A2" s="49"/>
      <c r="B2" s="40" t="s">
        <v>77</v>
      </c>
    </row>
    <row r="3" spans="1:2" x14ac:dyDescent="0.15">
      <c r="A3" s="33" t="s">
        <v>42</v>
      </c>
      <c r="B3" s="28">
        <v>165</v>
      </c>
    </row>
    <row r="4" spans="1:2" x14ac:dyDescent="0.15">
      <c r="A4" s="33" t="s">
        <v>43</v>
      </c>
      <c r="B4" s="28">
        <v>19</v>
      </c>
    </row>
    <row r="5" spans="1:2" x14ac:dyDescent="0.15">
      <c r="A5" s="33" t="s">
        <v>44</v>
      </c>
      <c r="B5" s="28">
        <v>80</v>
      </c>
    </row>
    <row r="6" spans="1:2" x14ac:dyDescent="0.15">
      <c r="A6" s="33" t="s">
        <v>45</v>
      </c>
      <c r="B6" s="28">
        <v>9</v>
      </c>
    </row>
    <row r="7" spans="1:2" x14ac:dyDescent="0.15">
      <c r="A7" s="33" t="s">
        <v>46</v>
      </c>
      <c r="B7" s="28">
        <v>19</v>
      </c>
    </row>
    <row r="8" spans="1:2" x14ac:dyDescent="0.15">
      <c r="A8" s="33" t="s">
        <v>73</v>
      </c>
      <c r="B8" s="28">
        <v>87</v>
      </c>
    </row>
    <row r="9" spans="1:2" x14ac:dyDescent="0.15">
      <c r="A9" s="33" t="s">
        <v>48</v>
      </c>
      <c r="B9" s="28">
        <v>40</v>
      </c>
    </row>
  </sheetData>
  <mergeCells count="1">
    <mergeCell ref="A1:A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24" sqref="F24"/>
    </sheetView>
  </sheetViews>
  <sheetFormatPr defaultRowHeight="13.5" x14ac:dyDescent="0.15"/>
  <cols>
    <col min="2" max="3" width="15" bestFit="1" customWidth="1"/>
  </cols>
  <sheetData>
    <row r="1" spans="1:5" x14ac:dyDescent="0.15">
      <c r="A1" t="s">
        <v>79</v>
      </c>
      <c r="B1">
        <v>950</v>
      </c>
      <c r="C1" t="s">
        <v>53</v>
      </c>
    </row>
    <row r="3" spans="1:5" x14ac:dyDescent="0.15">
      <c r="A3" s="40" t="s">
        <v>87</v>
      </c>
      <c r="B3" s="40" t="s">
        <v>84</v>
      </c>
      <c r="C3" s="40" t="s">
        <v>85</v>
      </c>
      <c r="D3" s="40" t="s">
        <v>86</v>
      </c>
      <c r="E3" s="40" t="s">
        <v>88</v>
      </c>
    </row>
    <row r="4" spans="1:5" x14ac:dyDescent="0.15">
      <c r="A4" s="28" t="s">
        <v>80</v>
      </c>
      <c r="B4" s="41">
        <v>41518.75</v>
      </c>
      <c r="C4" s="41">
        <v>41518.936805555553</v>
      </c>
      <c r="D4" s="42"/>
      <c r="E4" s="28"/>
    </row>
    <row r="5" spans="1:5" x14ac:dyDescent="0.15">
      <c r="A5" s="28" t="s">
        <v>81</v>
      </c>
      <c r="B5" s="41">
        <v>41519.75</v>
      </c>
      <c r="C5" s="41">
        <v>41520.008690705145</v>
      </c>
      <c r="D5" s="42"/>
      <c r="E5" s="28"/>
    </row>
    <row r="6" spans="1:5" x14ac:dyDescent="0.15">
      <c r="A6" s="28" t="s">
        <v>82</v>
      </c>
      <c r="B6" s="41">
        <v>41520.75</v>
      </c>
      <c r="C6" s="41">
        <v>41520.956429058941</v>
      </c>
      <c r="D6" s="42"/>
      <c r="E6" s="28"/>
    </row>
    <row r="7" spans="1:5" x14ac:dyDescent="0.15">
      <c r="A7" s="28" t="s">
        <v>83</v>
      </c>
      <c r="B7" s="41">
        <v>41521.75</v>
      </c>
      <c r="C7" s="41">
        <v>41522.051180692157</v>
      </c>
      <c r="D7" s="42"/>
      <c r="E7" s="28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defaultRowHeight="13.5" x14ac:dyDescent="0.15"/>
  <cols>
    <col min="3" max="3" width="12.75" customWidth="1"/>
  </cols>
  <sheetData>
    <row r="1" spans="1:7" ht="27" x14ac:dyDescent="0.15">
      <c r="B1" s="7" t="s">
        <v>61</v>
      </c>
      <c r="C1" s="7" t="s">
        <v>62</v>
      </c>
      <c r="D1" s="7" t="s">
        <v>0</v>
      </c>
      <c r="E1" s="7"/>
      <c r="F1" s="7"/>
      <c r="G1" s="7"/>
    </row>
    <row r="2" spans="1:7" x14ac:dyDescent="0.15">
      <c r="A2">
        <v>1995</v>
      </c>
      <c r="B2" s="6">
        <v>501.7</v>
      </c>
      <c r="C2" s="6">
        <v>110.1</v>
      </c>
      <c r="D2" s="6"/>
    </row>
    <row r="3" spans="1:7" x14ac:dyDescent="0.15">
      <c r="A3">
        <v>1996</v>
      </c>
      <c r="B3" s="6">
        <v>511.9</v>
      </c>
      <c r="C3" s="6">
        <v>109.5</v>
      </c>
      <c r="D3" s="6"/>
    </row>
    <row r="4" spans="1:7" x14ac:dyDescent="0.15">
      <c r="A4">
        <v>1997</v>
      </c>
      <c r="B4" s="6">
        <v>523.20000000000005</v>
      </c>
      <c r="C4" s="6">
        <v>110.2</v>
      </c>
      <c r="D4" s="6"/>
    </row>
    <row r="5" spans="1:7" x14ac:dyDescent="0.15">
      <c r="A5">
        <v>1998</v>
      </c>
      <c r="B5" s="6">
        <v>512.4</v>
      </c>
      <c r="C5" s="6">
        <v>110.1</v>
      </c>
      <c r="D5" s="6"/>
    </row>
    <row r="6" spans="1:7" x14ac:dyDescent="0.15">
      <c r="A6">
        <v>1999</v>
      </c>
      <c r="B6" s="6">
        <v>504.9</v>
      </c>
      <c r="C6" s="6">
        <v>108.7</v>
      </c>
      <c r="D6" s="6"/>
    </row>
    <row r="7" spans="1:7" x14ac:dyDescent="0.15">
      <c r="A7">
        <v>2000</v>
      </c>
      <c r="B7" s="6">
        <v>509.9</v>
      </c>
      <c r="C7" s="6">
        <v>107.4</v>
      </c>
      <c r="D7" s="6"/>
    </row>
    <row r="8" spans="1:7" x14ac:dyDescent="0.15">
      <c r="A8">
        <v>2001</v>
      </c>
      <c r="B8" s="6">
        <v>505.5</v>
      </c>
      <c r="C8" s="6">
        <v>106.1</v>
      </c>
      <c r="D8" s="6"/>
    </row>
    <row r="9" spans="1:7" x14ac:dyDescent="0.15">
      <c r="A9">
        <v>2002</v>
      </c>
      <c r="B9" s="6">
        <v>499.1</v>
      </c>
      <c r="C9" s="6">
        <v>104.4</v>
      </c>
      <c r="D9" s="6"/>
    </row>
    <row r="10" spans="1:7" x14ac:dyDescent="0.15">
      <c r="A10">
        <v>2003</v>
      </c>
      <c r="B10" s="6">
        <v>498.9</v>
      </c>
      <c r="C10" s="6">
        <v>102.7</v>
      </c>
      <c r="D10" s="6"/>
    </row>
    <row r="11" spans="1:7" x14ac:dyDescent="0.15">
      <c r="A11">
        <v>2004</v>
      </c>
      <c r="B11" s="6">
        <v>503.7</v>
      </c>
      <c r="C11" s="6">
        <v>101.3</v>
      </c>
      <c r="D11" s="6"/>
    </row>
    <row r="12" spans="1:7" x14ac:dyDescent="0.15">
      <c r="A12">
        <v>2005</v>
      </c>
      <c r="B12" s="6">
        <v>503.9</v>
      </c>
      <c r="C12" s="6">
        <v>100</v>
      </c>
      <c r="D12" s="6"/>
    </row>
    <row r="13" spans="1:7" x14ac:dyDescent="0.15">
      <c r="A13">
        <v>2006</v>
      </c>
      <c r="B13" s="6">
        <v>506.7</v>
      </c>
      <c r="C13" s="6">
        <v>98.9</v>
      </c>
      <c r="D13" s="6"/>
    </row>
    <row r="14" spans="1:7" x14ac:dyDescent="0.15">
      <c r="A14">
        <v>2007</v>
      </c>
      <c r="B14" s="6">
        <v>513</v>
      </c>
      <c r="C14" s="6">
        <v>98</v>
      </c>
      <c r="D14" s="6"/>
    </row>
    <row r="15" spans="1:7" x14ac:dyDescent="0.15">
      <c r="A15">
        <v>2008</v>
      </c>
      <c r="B15" s="6">
        <v>501.2</v>
      </c>
      <c r="C15" s="6">
        <v>96.7</v>
      </c>
      <c r="D15" s="6"/>
    </row>
    <row r="16" spans="1:7" x14ac:dyDescent="0.15">
      <c r="A16">
        <v>2009</v>
      </c>
      <c r="B16" s="6">
        <v>471.1</v>
      </c>
      <c r="C16" s="6">
        <v>96.2</v>
      </c>
      <c r="D16" s="6"/>
    </row>
    <row r="17" spans="1:4" x14ac:dyDescent="0.15">
      <c r="A17">
        <v>2010</v>
      </c>
      <c r="B17" s="6">
        <v>481.8</v>
      </c>
      <c r="C17" s="6">
        <v>94.2</v>
      </c>
      <c r="D17" s="6"/>
    </row>
    <row r="18" spans="1:4" x14ac:dyDescent="0.15">
      <c r="A18">
        <v>2011</v>
      </c>
      <c r="B18" s="6">
        <v>468.4</v>
      </c>
      <c r="C18" s="6">
        <v>92.3</v>
      </c>
      <c r="D18" s="6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2" sqref="D2:D18"/>
    </sheetView>
  </sheetViews>
  <sheetFormatPr defaultRowHeight="13.5" x14ac:dyDescent="0.15"/>
  <sheetData>
    <row r="1" spans="1:8" ht="54" x14ac:dyDescent="0.15">
      <c r="B1" s="7" t="s">
        <v>61</v>
      </c>
      <c r="C1" s="7" t="s">
        <v>62</v>
      </c>
      <c r="D1" s="7" t="s">
        <v>0</v>
      </c>
      <c r="E1" s="7" t="s">
        <v>63</v>
      </c>
      <c r="F1" s="7" t="s">
        <v>64</v>
      </c>
      <c r="G1" s="7" t="s">
        <v>65</v>
      </c>
      <c r="H1" s="7" t="s">
        <v>66</v>
      </c>
    </row>
    <row r="2" spans="1:8" x14ac:dyDescent="0.15">
      <c r="A2">
        <v>1995</v>
      </c>
      <c r="B2" s="6">
        <v>501.7</v>
      </c>
      <c r="C2" s="6">
        <v>110.1</v>
      </c>
      <c r="D2" s="6">
        <f>B2/C2*100</f>
        <v>455.67665758401461</v>
      </c>
    </row>
    <row r="3" spans="1:8" x14ac:dyDescent="0.15">
      <c r="A3">
        <v>1996</v>
      </c>
      <c r="B3" s="6">
        <v>511.9</v>
      </c>
      <c r="C3" s="6">
        <v>109.5</v>
      </c>
      <c r="D3" s="6">
        <f t="shared" ref="D3:D18" si="0">B3/C3*100</f>
        <v>467.48858447488584</v>
      </c>
      <c r="E3" s="8"/>
      <c r="F3" s="8"/>
      <c r="G3" s="8"/>
      <c r="H3" s="9"/>
    </row>
    <row r="4" spans="1:8" x14ac:dyDescent="0.15">
      <c r="A4">
        <v>1997</v>
      </c>
      <c r="B4" s="6">
        <v>523.20000000000005</v>
      </c>
      <c r="C4" s="6">
        <v>110.2</v>
      </c>
      <c r="D4" s="6">
        <f t="shared" si="0"/>
        <v>474.77313974591652</v>
      </c>
      <c r="E4" s="8"/>
      <c r="F4" s="8"/>
      <c r="G4" s="8"/>
      <c r="H4" s="9"/>
    </row>
    <row r="5" spans="1:8" x14ac:dyDescent="0.15">
      <c r="A5">
        <v>1998</v>
      </c>
      <c r="B5" s="6">
        <v>512.4</v>
      </c>
      <c r="C5" s="6">
        <v>110.1</v>
      </c>
      <c r="D5" s="6">
        <f t="shared" si="0"/>
        <v>465.39509536784738</v>
      </c>
      <c r="E5" s="8"/>
      <c r="F5" s="8"/>
      <c r="G5" s="8"/>
      <c r="H5" s="9"/>
    </row>
    <row r="6" spans="1:8" x14ac:dyDescent="0.15">
      <c r="A6">
        <v>1999</v>
      </c>
      <c r="B6" s="6">
        <v>504.9</v>
      </c>
      <c r="C6" s="6">
        <v>108.7</v>
      </c>
      <c r="D6" s="6">
        <f t="shared" si="0"/>
        <v>464.48942042318305</v>
      </c>
      <c r="E6" s="8"/>
      <c r="F6" s="8"/>
      <c r="G6" s="8"/>
      <c r="H6" s="9"/>
    </row>
    <row r="7" spans="1:8" x14ac:dyDescent="0.15">
      <c r="A7">
        <v>2000</v>
      </c>
      <c r="B7" s="6">
        <v>509.9</v>
      </c>
      <c r="C7" s="6">
        <v>107.4</v>
      </c>
      <c r="D7" s="6">
        <f t="shared" si="0"/>
        <v>474.76722532588445</v>
      </c>
      <c r="E7" s="8"/>
      <c r="F7" s="8"/>
      <c r="G7" s="8"/>
      <c r="H7" s="9"/>
    </row>
    <row r="8" spans="1:8" x14ac:dyDescent="0.15">
      <c r="A8">
        <v>2001</v>
      </c>
      <c r="B8" s="6">
        <v>505.5</v>
      </c>
      <c r="C8" s="6">
        <v>106.1</v>
      </c>
      <c r="D8" s="6">
        <f t="shared" si="0"/>
        <v>476.43732327992467</v>
      </c>
      <c r="E8" s="8"/>
      <c r="F8" s="8"/>
      <c r="G8" s="8"/>
      <c r="H8" s="9"/>
    </row>
    <row r="9" spans="1:8" x14ac:dyDescent="0.15">
      <c r="A9">
        <v>2002</v>
      </c>
      <c r="B9" s="6">
        <v>499.1</v>
      </c>
      <c r="C9" s="6">
        <v>104.4</v>
      </c>
      <c r="D9" s="6">
        <f t="shared" si="0"/>
        <v>478.0651340996169</v>
      </c>
      <c r="E9" s="8"/>
      <c r="F9" s="8"/>
      <c r="G9" s="8"/>
      <c r="H9" s="9"/>
    </row>
    <row r="10" spans="1:8" x14ac:dyDescent="0.15">
      <c r="A10">
        <v>2003</v>
      </c>
      <c r="B10" s="6">
        <v>498.9</v>
      </c>
      <c r="C10" s="6">
        <v>102.7</v>
      </c>
      <c r="D10" s="6">
        <f t="shared" si="0"/>
        <v>485.78383641674776</v>
      </c>
      <c r="E10" s="8"/>
      <c r="F10" s="8"/>
      <c r="G10" s="8"/>
      <c r="H10" s="9"/>
    </row>
    <row r="11" spans="1:8" x14ac:dyDescent="0.15">
      <c r="A11">
        <v>2004</v>
      </c>
      <c r="B11" s="6">
        <v>503.7</v>
      </c>
      <c r="C11" s="6">
        <v>101.3</v>
      </c>
      <c r="D11" s="6">
        <f t="shared" si="0"/>
        <v>497.23593287265544</v>
      </c>
      <c r="E11" s="8"/>
      <c r="F11" s="8"/>
      <c r="G11" s="8"/>
      <c r="H11" s="9"/>
    </row>
    <row r="12" spans="1:8" x14ac:dyDescent="0.15">
      <c r="A12">
        <v>2005</v>
      </c>
      <c r="B12" s="6">
        <v>503.9</v>
      </c>
      <c r="C12" s="6">
        <v>100</v>
      </c>
      <c r="D12" s="6">
        <f t="shared" si="0"/>
        <v>503.9</v>
      </c>
      <c r="E12" s="8"/>
      <c r="F12" s="8"/>
      <c r="G12" s="8"/>
      <c r="H12" s="9"/>
    </row>
    <row r="13" spans="1:8" x14ac:dyDescent="0.15">
      <c r="A13">
        <v>2006</v>
      </c>
      <c r="B13" s="6">
        <v>506.7</v>
      </c>
      <c r="C13" s="6">
        <v>98.9</v>
      </c>
      <c r="D13" s="6">
        <f t="shared" si="0"/>
        <v>512.33569261880689</v>
      </c>
      <c r="E13" s="8"/>
      <c r="F13" s="8"/>
      <c r="G13" s="8"/>
      <c r="H13" s="9"/>
    </row>
    <row r="14" spans="1:8" x14ac:dyDescent="0.15">
      <c r="A14">
        <v>2007</v>
      </c>
      <c r="B14" s="6">
        <v>513</v>
      </c>
      <c r="C14" s="6">
        <v>98</v>
      </c>
      <c r="D14" s="6">
        <f t="shared" si="0"/>
        <v>523.46938775510205</v>
      </c>
      <c r="E14" s="8"/>
      <c r="F14" s="8"/>
      <c r="G14" s="8"/>
      <c r="H14" s="9"/>
    </row>
    <row r="15" spans="1:8" x14ac:dyDescent="0.15">
      <c r="A15">
        <v>2008</v>
      </c>
      <c r="B15" s="6">
        <v>501.2</v>
      </c>
      <c r="C15" s="6">
        <v>96.7</v>
      </c>
      <c r="D15" s="6">
        <f t="shared" si="0"/>
        <v>518.30403309203723</v>
      </c>
      <c r="E15" s="8"/>
      <c r="F15" s="8"/>
      <c r="G15" s="8"/>
      <c r="H15" s="9"/>
    </row>
    <row r="16" spans="1:8" x14ac:dyDescent="0.15">
      <c r="A16">
        <v>2009</v>
      </c>
      <c r="B16" s="6">
        <v>471.1</v>
      </c>
      <c r="C16" s="6">
        <v>96.2</v>
      </c>
      <c r="D16" s="6">
        <f t="shared" si="0"/>
        <v>489.70893970893974</v>
      </c>
      <c r="E16" s="8"/>
      <c r="F16" s="8"/>
      <c r="G16" s="8"/>
      <c r="H16" s="9"/>
    </row>
    <row r="17" spans="1:8" x14ac:dyDescent="0.15">
      <c r="A17">
        <v>2010</v>
      </c>
      <c r="B17" s="6">
        <v>481.8</v>
      </c>
      <c r="C17" s="6">
        <v>94.2</v>
      </c>
      <c r="D17" s="6">
        <f t="shared" si="0"/>
        <v>511.46496815286622</v>
      </c>
      <c r="E17" s="8"/>
      <c r="F17" s="8"/>
      <c r="G17" s="8"/>
      <c r="H17" s="9"/>
    </row>
    <row r="18" spans="1:8" x14ac:dyDescent="0.15">
      <c r="A18">
        <v>2011</v>
      </c>
      <c r="B18" s="6">
        <v>468.4</v>
      </c>
      <c r="C18" s="6">
        <v>92.3</v>
      </c>
      <c r="D18" s="6">
        <f t="shared" si="0"/>
        <v>507.47562296858069</v>
      </c>
      <c r="E18" s="8"/>
      <c r="F18" s="8"/>
      <c r="G18" s="8"/>
      <c r="H18" s="9"/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21" sqref="F21"/>
    </sheetView>
  </sheetViews>
  <sheetFormatPr defaultRowHeight="13.5" x14ac:dyDescent="0.15"/>
  <cols>
    <col min="2" max="3" width="10.25" customWidth="1"/>
    <col min="4" max="4" width="9.625" customWidth="1"/>
    <col min="5" max="5" width="14.125" bestFit="1" customWidth="1"/>
    <col min="6" max="6" width="12" customWidth="1"/>
  </cols>
  <sheetData>
    <row r="1" spans="1:6" ht="30" customHeight="1" x14ac:dyDescent="0.15">
      <c r="A1" s="4" t="s">
        <v>3</v>
      </c>
      <c r="B1" s="5" t="s">
        <v>0</v>
      </c>
      <c r="C1" s="5" t="s">
        <v>2</v>
      </c>
      <c r="D1" s="5" t="s">
        <v>1</v>
      </c>
      <c r="E1" s="4" t="s">
        <v>4</v>
      </c>
      <c r="F1" s="4" t="s">
        <v>5</v>
      </c>
    </row>
    <row r="2" spans="1:6" x14ac:dyDescent="0.15">
      <c r="A2" s="4">
        <v>1995</v>
      </c>
      <c r="B2" s="10">
        <v>455.67665758401461</v>
      </c>
      <c r="C2" s="12">
        <v>6666</v>
      </c>
      <c r="D2" s="12">
        <v>210</v>
      </c>
      <c r="E2" s="11"/>
      <c r="F2" s="11"/>
    </row>
    <row r="3" spans="1:6" x14ac:dyDescent="0.15">
      <c r="A3" s="4">
        <v>1996</v>
      </c>
      <c r="B3" s="10">
        <v>467.48858447488584</v>
      </c>
      <c r="C3" s="12">
        <v>6711</v>
      </c>
      <c r="D3" s="12">
        <v>225</v>
      </c>
      <c r="E3" s="11"/>
      <c r="F3" s="11"/>
    </row>
    <row r="4" spans="1:6" x14ac:dyDescent="0.15">
      <c r="A4" s="4">
        <v>1997</v>
      </c>
      <c r="B4" s="10">
        <v>474.77313974591652</v>
      </c>
      <c r="C4" s="12">
        <v>6787</v>
      </c>
      <c r="D4" s="12">
        <v>230</v>
      </c>
      <c r="E4" s="11"/>
      <c r="F4" s="11"/>
    </row>
    <row r="5" spans="1:6" x14ac:dyDescent="0.15">
      <c r="A5" s="4">
        <v>1998</v>
      </c>
      <c r="B5" s="10">
        <v>465.39509536784738</v>
      </c>
      <c r="C5" s="12">
        <v>6793</v>
      </c>
      <c r="D5" s="12">
        <v>279</v>
      </c>
      <c r="E5" s="11"/>
      <c r="F5" s="11"/>
    </row>
    <row r="6" spans="1:6" x14ac:dyDescent="0.15">
      <c r="A6" s="4">
        <v>1999</v>
      </c>
      <c r="B6" s="10">
        <v>464.48942042318305</v>
      </c>
      <c r="C6" s="12">
        <v>6779</v>
      </c>
      <c r="D6" s="12">
        <v>317</v>
      </c>
      <c r="E6" s="11"/>
      <c r="F6" s="11"/>
    </row>
    <row r="7" spans="1:6" x14ac:dyDescent="0.15">
      <c r="A7" s="4">
        <v>2000</v>
      </c>
      <c r="B7" s="10">
        <v>474.76722532588445</v>
      </c>
      <c r="C7" s="12">
        <v>6766</v>
      </c>
      <c r="D7" s="12">
        <v>320</v>
      </c>
      <c r="E7" s="11"/>
      <c r="F7" s="11"/>
    </row>
    <row r="8" spans="1:6" x14ac:dyDescent="0.15">
      <c r="A8" s="4">
        <v>2001</v>
      </c>
      <c r="B8" s="10">
        <v>476.43732327992467</v>
      </c>
      <c r="C8" s="12">
        <v>6752</v>
      </c>
      <c r="D8" s="12">
        <v>340</v>
      </c>
      <c r="E8" s="11"/>
      <c r="F8" s="11"/>
    </row>
    <row r="9" spans="1:6" x14ac:dyDescent="0.15">
      <c r="A9" s="4">
        <v>2002</v>
      </c>
      <c r="B9" s="10">
        <v>478.0651340996169</v>
      </c>
      <c r="C9" s="12">
        <v>6689</v>
      </c>
      <c r="D9" s="12">
        <v>359</v>
      </c>
      <c r="E9" s="11"/>
      <c r="F9" s="11"/>
    </row>
    <row r="10" spans="1:6" x14ac:dyDescent="0.15">
      <c r="A10" s="4">
        <v>2003</v>
      </c>
      <c r="B10" s="10">
        <v>485.78383641674776</v>
      </c>
      <c r="C10" s="12">
        <v>6666</v>
      </c>
      <c r="D10" s="12">
        <v>350</v>
      </c>
      <c r="E10" s="11"/>
      <c r="F10" s="11"/>
    </row>
    <row r="11" spans="1:6" x14ac:dyDescent="0.15">
      <c r="A11" s="4">
        <v>2004</v>
      </c>
      <c r="B11" s="10">
        <v>497.23593287265544</v>
      </c>
      <c r="C11" s="12">
        <v>6642</v>
      </c>
      <c r="D11" s="12">
        <v>313</v>
      </c>
      <c r="E11" s="11"/>
      <c r="F11" s="11"/>
    </row>
    <row r="12" spans="1:6" x14ac:dyDescent="0.15">
      <c r="A12" s="4">
        <v>2005</v>
      </c>
      <c r="B12" s="10">
        <v>503.9</v>
      </c>
      <c r="C12" s="12">
        <v>6650</v>
      </c>
      <c r="D12" s="12">
        <v>294</v>
      </c>
      <c r="E12" s="11"/>
      <c r="F12" s="11"/>
    </row>
    <row r="13" spans="1:6" x14ac:dyDescent="0.15">
      <c r="A13" s="4">
        <v>2006</v>
      </c>
      <c r="B13" s="10">
        <v>512.33569261880689</v>
      </c>
      <c r="C13" s="12">
        <v>6657</v>
      </c>
      <c r="D13" s="12">
        <v>275</v>
      </c>
      <c r="E13" s="11"/>
      <c r="F13" s="11"/>
    </row>
    <row r="14" spans="1:6" x14ac:dyDescent="0.15">
      <c r="A14" s="4">
        <v>2007</v>
      </c>
      <c r="B14" s="10">
        <v>523.46938775510205</v>
      </c>
      <c r="C14" s="12">
        <v>6669</v>
      </c>
      <c r="D14" s="12">
        <v>257</v>
      </c>
      <c r="E14" s="11"/>
      <c r="F14" s="11"/>
    </row>
    <row r="15" spans="1:6" x14ac:dyDescent="0.15">
      <c r="A15" s="4">
        <v>2008</v>
      </c>
      <c r="B15" s="10">
        <v>518.30403309203723</v>
      </c>
      <c r="C15" s="14">
        <v>6650</v>
      </c>
      <c r="D15" s="14">
        <v>265</v>
      </c>
      <c r="E15" s="11"/>
      <c r="F15" s="11"/>
    </row>
    <row r="16" spans="1:6" x14ac:dyDescent="0.15">
      <c r="A16" s="4">
        <v>2009</v>
      </c>
      <c r="B16" s="10">
        <v>489.70893970893974</v>
      </c>
      <c r="C16" s="14">
        <v>6617</v>
      </c>
      <c r="D16" s="14">
        <v>336</v>
      </c>
      <c r="E16" s="11"/>
      <c r="F16" s="11"/>
    </row>
    <row r="17" spans="1:6" x14ac:dyDescent="0.15">
      <c r="A17" s="4">
        <v>2010</v>
      </c>
      <c r="B17" s="10">
        <v>511.46496815286622</v>
      </c>
      <c r="C17" s="14">
        <v>6590</v>
      </c>
      <c r="D17" s="14">
        <v>334</v>
      </c>
      <c r="E17" s="11"/>
      <c r="F17" s="11"/>
    </row>
    <row r="18" spans="1:6" x14ac:dyDescent="0.15">
      <c r="A18" s="4"/>
      <c r="B18" s="10"/>
      <c r="C18" s="4"/>
      <c r="D18" s="4"/>
      <c r="E18" s="4"/>
      <c r="F18" s="4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23" sqref="E23"/>
    </sheetView>
  </sheetViews>
  <sheetFormatPr defaultRowHeight="13.5" x14ac:dyDescent="0.15"/>
  <cols>
    <col min="1" max="1" width="13" customWidth="1"/>
    <col min="2" max="2" width="18.625" bestFit="1" customWidth="1"/>
    <col min="3" max="3" width="9.75" bestFit="1" customWidth="1"/>
    <col min="4" max="4" width="25" customWidth="1"/>
    <col min="5" max="5" width="9.5" bestFit="1" customWidth="1"/>
  </cols>
  <sheetData>
    <row r="1" spans="1:4" x14ac:dyDescent="0.15">
      <c r="A1" s="15" t="s">
        <v>6</v>
      </c>
      <c r="B1" s="15" t="s">
        <v>7</v>
      </c>
      <c r="C1" s="15" t="s">
        <v>22</v>
      </c>
      <c r="D1" s="15" t="s">
        <v>8</v>
      </c>
    </row>
    <row r="2" spans="1:4" x14ac:dyDescent="0.15">
      <c r="A2" s="15" t="s">
        <v>21</v>
      </c>
      <c r="B2" s="18">
        <v>13201819303936</v>
      </c>
      <c r="C2" s="17">
        <v>29899</v>
      </c>
      <c r="D2" s="16"/>
    </row>
    <row r="3" spans="1:4" x14ac:dyDescent="0.15">
      <c r="A3" s="15" t="s">
        <v>12</v>
      </c>
      <c r="B3" s="18">
        <v>10048026349071</v>
      </c>
      <c r="C3" s="17">
        <v>131175</v>
      </c>
      <c r="D3" s="16"/>
    </row>
    <row r="4" spans="1:4" x14ac:dyDescent="0.15">
      <c r="A4" s="15" t="s">
        <v>15</v>
      </c>
      <c r="B4" s="18">
        <v>4247361277452</v>
      </c>
      <c r="C4" s="17">
        <v>110984</v>
      </c>
      <c r="D4" s="16"/>
    </row>
    <row r="5" spans="1:4" x14ac:dyDescent="0.15">
      <c r="A5" s="15" t="s">
        <v>17</v>
      </c>
      <c r="B5" s="18">
        <v>4131195483130</v>
      </c>
      <c r="C5" s="17">
        <v>12757</v>
      </c>
      <c r="D5" s="16"/>
    </row>
    <row r="6" spans="1:4" x14ac:dyDescent="0.15">
      <c r="A6" s="15" t="s">
        <v>14</v>
      </c>
      <c r="B6" s="18">
        <v>2616044456798</v>
      </c>
      <c r="C6" s="17">
        <v>8241</v>
      </c>
      <c r="D6" s="16"/>
    </row>
    <row r="7" spans="1:4" x14ac:dyDescent="0.15">
      <c r="A7" s="15" t="s">
        <v>20</v>
      </c>
      <c r="B7" s="18">
        <v>2111580847511</v>
      </c>
      <c r="C7" s="17">
        <v>6036</v>
      </c>
      <c r="D7" s="16"/>
    </row>
    <row r="8" spans="1:4" x14ac:dyDescent="0.15">
      <c r="A8" s="15" t="s">
        <v>13</v>
      </c>
      <c r="B8" s="18">
        <v>2039170616592</v>
      </c>
      <c r="C8" s="17">
        <v>6104</v>
      </c>
      <c r="D8" s="16"/>
    </row>
    <row r="9" spans="1:4" x14ac:dyDescent="0.15">
      <c r="A9" s="15" t="s">
        <v>16</v>
      </c>
      <c r="B9" s="18">
        <v>1795437300622</v>
      </c>
      <c r="C9" s="17">
        <v>5857</v>
      </c>
      <c r="D9" s="16"/>
    </row>
    <row r="10" spans="1:4" x14ac:dyDescent="0.15">
      <c r="A10" s="15" t="s">
        <v>10</v>
      </c>
      <c r="B10" s="18">
        <v>1708433700992</v>
      </c>
      <c r="C10" s="17">
        <v>18869</v>
      </c>
      <c r="D10" s="16"/>
    </row>
    <row r="11" spans="1:4" x14ac:dyDescent="0.15">
      <c r="A11" s="15" t="s">
        <v>19</v>
      </c>
      <c r="B11" s="18">
        <v>1704756200176</v>
      </c>
      <c r="C11" s="17">
        <v>14237</v>
      </c>
      <c r="D11" s="16"/>
    </row>
    <row r="12" spans="1:4" x14ac:dyDescent="0.15">
      <c r="A12" s="15" t="s">
        <v>11</v>
      </c>
      <c r="B12" s="18">
        <v>1140444868651</v>
      </c>
      <c r="C12" s="17">
        <v>3256</v>
      </c>
      <c r="D12" s="16"/>
    </row>
    <row r="13" spans="1:4" x14ac:dyDescent="0.15">
      <c r="A13" s="15" t="s">
        <v>9</v>
      </c>
      <c r="B13" s="18">
        <v>728339967891</v>
      </c>
      <c r="C13" s="17">
        <v>2052</v>
      </c>
      <c r="D13" s="16"/>
    </row>
    <row r="14" spans="1:4" x14ac:dyDescent="0.15">
      <c r="A14" s="15" t="s">
        <v>18</v>
      </c>
      <c r="B14" s="18">
        <v>592957528639</v>
      </c>
      <c r="C14" s="17">
        <v>1637</v>
      </c>
      <c r="D14" s="16"/>
    </row>
  </sheetData>
  <sortState ref="A2:C14">
    <sortCondition descending="1" ref="B2:B14"/>
  </sortState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0" sqref="E20"/>
    </sheetView>
  </sheetViews>
  <sheetFormatPr defaultRowHeight="13.5" x14ac:dyDescent="0.15"/>
  <cols>
    <col min="1" max="1" width="3.875" customWidth="1"/>
    <col min="2" max="2" width="3.5" customWidth="1"/>
    <col min="3" max="3" width="17.25" bestFit="1" customWidth="1"/>
    <col min="4" max="4" width="13.125" bestFit="1" customWidth="1"/>
    <col min="5" max="5" width="13.5" customWidth="1"/>
  </cols>
  <sheetData>
    <row r="1" spans="1:5" x14ac:dyDescent="0.15">
      <c r="A1" s="51" t="s">
        <v>67</v>
      </c>
      <c r="B1" s="50"/>
      <c r="C1" s="50"/>
      <c r="D1" s="19" t="s">
        <v>23</v>
      </c>
      <c r="E1" s="13" t="s">
        <v>68</v>
      </c>
    </row>
    <row r="2" spans="1:5" x14ac:dyDescent="0.15">
      <c r="A2" s="52" t="s">
        <v>24</v>
      </c>
      <c r="B2" s="52"/>
      <c r="C2" s="52"/>
      <c r="D2" s="20">
        <v>5157325</v>
      </c>
      <c r="E2" s="22"/>
    </row>
    <row r="3" spans="1:5" x14ac:dyDescent="0.15">
      <c r="A3" s="19"/>
      <c r="B3" s="52" t="s">
        <v>25</v>
      </c>
      <c r="C3" s="52"/>
      <c r="D3" s="20">
        <v>2933925</v>
      </c>
      <c r="E3" s="22"/>
    </row>
    <row r="4" spans="1:5" x14ac:dyDescent="0.15">
      <c r="A4" s="19"/>
      <c r="B4" s="52" t="s">
        <v>26</v>
      </c>
      <c r="C4" s="52"/>
      <c r="D4" s="21"/>
      <c r="E4" s="22"/>
    </row>
    <row r="5" spans="1:5" x14ac:dyDescent="0.15">
      <c r="A5" s="50"/>
      <c r="B5" s="50"/>
      <c r="C5" s="19" t="s">
        <v>27</v>
      </c>
      <c r="D5" s="20">
        <v>173122</v>
      </c>
      <c r="E5" s="22"/>
    </row>
    <row r="6" spans="1:5" x14ac:dyDescent="0.15">
      <c r="A6" s="50"/>
      <c r="B6" s="50"/>
      <c r="C6" s="19" t="s">
        <v>28</v>
      </c>
      <c r="D6" s="20">
        <v>815565</v>
      </c>
      <c r="E6" s="22"/>
    </row>
    <row r="7" spans="1:5" x14ac:dyDescent="0.15">
      <c r="A7" s="50"/>
      <c r="B7" s="50"/>
      <c r="C7" s="19" t="s">
        <v>29</v>
      </c>
      <c r="D7" s="20">
        <v>26247</v>
      </c>
      <c r="E7" s="22"/>
    </row>
    <row r="8" spans="1:5" x14ac:dyDescent="0.15">
      <c r="A8" s="19"/>
      <c r="B8" s="52" t="s">
        <v>30</v>
      </c>
      <c r="C8" s="52"/>
      <c r="D8" s="21"/>
      <c r="E8" s="22"/>
    </row>
    <row r="9" spans="1:5" x14ac:dyDescent="0.15">
      <c r="A9" s="50"/>
      <c r="B9" s="50"/>
      <c r="C9" s="19" t="s">
        <v>31</v>
      </c>
      <c r="D9" s="20">
        <v>905470</v>
      </c>
      <c r="E9" s="23"/>
    </row>
    <row r="10" spans="1:5" x14ac:dyDescent="0.15">
      <c r="A10" s="50"/>
      <c r="B10" s="50"/>
      <c r="C10" s="19" t="s">
        <v>32</v>
      </c>
      <c r="D10" s="20">
        <v>211871</v>
      </c>
      <c r="E10" s="22"/>
    </row>
    <row r="11" spans="1:5" x14ac:dyDescent="0.15">
      <c r="A11" s="50"/>
      <c r="B11" s="50"/>
      <c r="C11" s="19" t="s">
        <v>33</v>
      </c>
      <c r="D11" s="20">
        <v>2025</v>
      </c>
      <c r="E11" s="22"/>
    </row>
    <row r="12" spans="1:5" x14ac:dyDescent="0.15">
      <c r="A12" s="19"/>
      <c r="B12" s="52" t="s">
        <v>34</v>
      </c>
      <c r="C12" s="52"/>
      <c r="D12" s="21"/>
      <c r="E12" s="22"/>
    </row>
    <row r="13" spans="1:5" x14ac:dyDescent="0.15">
      <c r="A13" s="50"/>
      <c r="B13" s="50"/>
      <c r="C13" s="19" t="s">
        <v>35</v>
      </c>
      <c r="D13" s="20">
        <v>910186</v>
      </c>
      <c r="E13" s="22"/>
    </row>
    <row r="14" spans="1:5" x14ac:dyDescent="0.15">
      <c r="A14" s="50"/>
      <c r="B14" s="50"/>
      <c r="C14" s="19" t="s">
        <v>36</v>
      </c>
      <c r="D14" s="20">
        <v>821175</v>
      </c>
      <c r="E14" s="22"/>
    </row>
    <row r="15" spans="1:5" x14ac:dyDescent="0.15">
      <c r="E15" s="13"/>
    </row>
  </sheetData>
  <mergeCells count="14">
    <mergeCell ref="A13:B13"/>
    <mergeCell ref="A14:B14"/>
    <mergeCell ref="A1:C1"/>
    <mergeCell ref="A2:C2"/>
    <mergeCell ref="B3:C3"/>
    <mergeCell ref="B4:C4"/>
    <mergeCell ref="B8:C8"/>
    <mergeCell ref="B12:C12"/>
    <mergeCell ref="A5:B5"/>
    <mergeCell ref="A6:B6"/>
    <mergeCell ref="A7:B7"/>
    <mergeCell ref="A9:B9"/>
    <mergeCell ref="A10:B10"/>
    <mergeCell ref="A11:B11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おむすび売上</vt:lpstr>
      <vt:lpstr>おむすび店舗比較</vt:lpstr>
      <vt:lpstr>おむすび新店舗</vt:lpstr>
      <vt:lpstr>給与計算</vt:lpstr>
      <vt:lpstr>名目GDPと実質GDP</vt:lpstr>
      <vt:lpstr>GDP成長率</vt:lpstr>
      <vt:lpstr>GDP成長率と完全失業率</vt:lpstr>
      <vt:lpstr>GDP国際比較</vt:lpstr>
      <vt:lpstr>GDPの内訳とシェア</vt:lpstr>
      <vt:lpstr>ローン返済</vt:lpstr>
    </vt:vector>
  </TitlesOfParts>
  <Company>OLAB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 Hiroshi S.</dc:creator>
  <cp:lastModifiedBy>santa</cp:lastModifiedBy>
  <dcterms:created xsi:type="dcterms:W3CDTF">2009-09-16T01:37:49Z</dcterms:created>
  <dcterms:modified xsi:type="dcterms:W3CDTF">2013-09-16T10:45:53Z</dcterms:modified>
</cp:coreProperties>
</file>